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640" windowHeight="11160" tabRatio="836"/>
  </bookViews>
  <sheets>
    <sheet name="Bill 02(A-P.Sum)"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#N/A</definedName>
    <definedName name="\i">#N/A</definedName>
    <definedName name="\j">#N/A</definedName>
    <definedName name="\k">#N/A</definedName>
    <definedName name="\z">#N/A</definedName>
    <definedName name="__IntlFixup" hidden="1">TRUE</definedName>
    <definedName name="_2">#N/A</definedName>
    <definedName name="_xlnm._FilterDatabase" hidden="1">#REF!</definedName>
    <definedName name="_Order1" hidden="1">255</definedName>
    <definedName name="_Order2" hidden="1">255</definedName>
    <definedName name="_sh2">[1]SG!$A$1:$G$961</definedName>
    <definedName name="C_">#N/A</definedName>
    <definedName name="_xlnm.Database">#REF!</definedName>
    <definedName name="E">#N/A</definedName>
    <definedName name="F_CODE">#N/A</definedName>
    <definedName name="F_EQ0">#N/A</definedName>
    <definedName name="F_FORM">#N/A</definedName>
    <definedName name="F_INT1">#N/A</definedName>
    <definedName name="F_LA">#N/A</definedName>
    <definedName name="F_LA0">#N/A</definedName>
    <definedName name="F_MA">#N/A</definedName>
    <definedName name="F_MA0">#N/A</definedName>
    <definedName name="F_MEMO">#N/A</definedName>
    <definedName name="F_QUNIT">[2]내역서!#REF!</definedName>
    <definedName name="F_QVAL">#N/A</definedName>
    <definedName name="F_SEQ">#N/A</definedName>
    <definedName name="F_SIZE">#N/A</definedName>
    <definedName name="F_SOS">#N/A</definedName>
    <definedName name="F_TMOD">[2]내역서!#REF!</definedName>
    <definedName name="F_TQTY">#N/A</definedName>
    <definedName name="F_TUNIT">[2]내역서!#REF!</definedName>
    <definedName name="F_UNIT">[3]대비!#REF!</definedName>
    <definedName name="FBALJUC">#N/A</definedName>
    <definedName name="FDCOMP1">#N/A</definedName>
    <definedName name="FDCOMP2">#N/A</definedName>
    <definedName name="FDCOST">#N/A</definedName>
    <definedName name="FGNNAME">#N/A</definedName>
    <definedName name="FIPDATE">#N/A</definedName>
    <definedName name="FJCOST">#N/A</definedName>
    <definedName name="FNCOST">#N/A</definedName>
    <definedName name="FPRINO">#N/A</definedName>
    <definedName name="FSCOST">#N/A</definedName>
    <definedName name="FSUYOCH">#N/A</definedName>
    <definedName name="FTAG">#N/A</definedName>
    <definedName name="FYCOST">#N/A</definedName>
    <definedName name="ILP80회">[4]단가!$A$35</definedName>
    <definedName name="ILP적">[4]단가!$A$34</definedName>
    <definedName name="ILP회">[4]단가!$A$33</definedName>
    <definedName name="LL">#N/A</definedName>
    <definedName name="M">#N/A</definedName>
    <definedName name="P">#N/A</definedName>
    <definedName name="_xlnm.Print_Area">#REF!</definedName>
    <definedName name="_xlnm.Print_Titles" localSheetId="0">'Bill 02(A-P.Sum)'!$6:$7</definedName>
    <definedName name="_xlnm.Print_Titles">#REF!</definedName>
    <definedName name="PRINT_TITLES_MI">#N/A</definedName>
    <definedName name="QTY">#N/A</definedName>
    <definedName name="_xlnm.Recorder">#REF!</definedName>
    <definedName name="T_AMOUNT">[3]대비!#REF!</definedName>
    <definedName name="T_UPRICE">[3]대비!#REF!</definedName>
    <definedName name="T자R15">[5]계수시트!$B$17</definedName>
    <definedName name="T자R20">[5]계수시트!$B$16</definedName>
    <definedName name="T자R5">[5]계수시트!$B$23</definedName>
    <definedName name="T자R6">[5]계수시트!$B$22</definedName>
    <definedName name="T자R7">[5]계수시트!$B$21</definedName>
    <definedName name="T자R8">[5]계수시트!$B$20</definedName>
    <definedName name="T자W0.3">[5]계수시트!$B$24</definedName>
    <definedName name="T자W0.4">[5]계수시트!$B$25</definedName>
    <definedName name="T자W0.5">[5]계수시트!$B$26</definedName>
    <definedName name="T자W0.6">[5]계수시트!$B$27</definedName>
    <definedName name="T자W0.8">[5]계수시트!$B$28</definedName>
    <definedName name="T자W1.0">[5]계수시트!$B$29</definedName>
    <definedName name="T자W1.2">[5]계수시트!$B$30</definedName>
    <definedName name="가설창고경비">[6]수목일위!#REF!</definedName>
    <definedName name="가설창고노">[7]시설물일위!#REF!</definedName>
    <definedName name="가설창고노무">[6]수목일위!#REF!</definedName>
    <definedName name="가설창고재">[7]시설물일위!#REF!</definedName>
    <definedName name="가설창고재료">[6]수목일위!#REF!</definedName>
    <definedName name="가시나무R5">[8]수목데이타!$E$3</definedName>
    <definedName name="가시나무R6">[9]데이타!$E$4</definedName>
    <definedName name="가시나무R8">[9]데이타!$E$5</definedName>
    <definedName name="가이즈까향1204">[9]데이타!$E$6</definedName>
    <definedName name="가이즈까향1505">[9]데이타!$E$7</definedName>
    <definedName name="가이즈까향2006">[9]데이타!$E$8</definedName>
    <definedName name="가이즈까향2008">[9]데이타!$E$9</definedName>
    <definedName name="가이즈까향2510">[9]데이타!$E$10</definedName>
    <definedName name="가중나무B10">[9]데이타!$E$19</definedName>
    <definedName name="가중나무B4">[9]데이타!$E$15</definedName>
    <definedName name="가중나무B5">[9]데이타!$E$16</definedName>
    <definedName name="가중나무B6">[9]데이타!$E$17</definedName>
    <definedName name="가중나무B8">[9]데이타!$E$18</definedName>
    <definedName name="갈15">[5]계수시트!#REF!</definedName>
    <definedName name="갈대">[4]단가!$A$149</definedName>
    <definedName name="갈대3">[10]단가조사!#REF!</definedName>
    <definedName name="갈대노">[11]식재!$H$209</definedName>
    <definedName name="갈대재">[11]식재!$F$209</definedName>
    <definedName name="감">[4]단가!$A$102</definedName>
    <definedName name="감R10">[9]데이타!$E$24</definedName>
    <definedName name="감R12">[9]데이타!$E$25</definedName>
    <definedName name="감R15">[9]데이타!$E$26</definedName>
    <definedName name="감R5">[9]데이타!$E$20</definedName>
    <definedName name="감R6">[9]데이타!$E$21</definedName>
    <definedName name="감R7">[9]데이타!$E$22</definedName>
    <definedName name="감R8">[9]데이타!$E$23</definedName>
    <definedName name="개나리12">[9]데이타!$E$31</definedName>
    <definedName name="개나리3">[9]데이타!$E$27</definedName>
    <definedName name="개나리5">[9]데이타!$E$28</definedName>
    <definedName name="개나리5노무">[6]수목일위!#REF!</definedName>
    <definedName name="개나리5재료">[6]수목일위!#REF!</definedName>
    <definedName name="개나리7">[9]데이타!$E$29</definedName>
    <definedName name="개나리7노무">[6]수목일위!#REF!</definedName>
    <definedName name="개나리7재료">[6]수목일위!#REF!</definedName>
    <definedName name="개나리9">[9]데이타!$E$30</definedName>
    <definedName name="개쉬땅1204">[9]데이타!$E$32</definedName>
    <definedName name="개쉬땅1506">[9]데이타!$E$33</definedName>
    <definedName name="개쉬땅4노무">[6]수목일위!#REF!</definedName>
    <definedName name="개쉬땅4재료">[6]수목일위!#REF!</definedName>
    <definedName name="개쉬땅6노무">[6]수목일위!#REF!</definedName>
    <definedName name="개쉬땅6재료">[6]수목일위!#REF!</definedName>
    <definedName name="갯버들">[10]단가조사!#REF!</definedName>
    <definedName name="갯버들노">[11]식재!$H$156</definedName>
    <definedName name="갯버들재">[11]식재!$F$156</definedName>
    <definedName name="겹동백1002">[8]수목데이타!$E$145</definedName>
    <definedName name="겹동백1204">[8]수목데이타!$E$146</definedName>
    <definedName name="겹동백1506">[8]수목데이타!$E$147</definedName>
    <definedName name="겹벗R6">[9]데이타!$E$34</definedName>
    <definedName name="겹벗R8">[9]데이타!$E$35</definedName>
    <definedName name="겹철쭉">[4]단가!$A$143</definedName>
    <definedName name="겹철쭉0304">[9]데이타!$E$36</definedName>
    <definedName name="겹철쭉0506">[9]데이타!$E$37</definedName>
    <definedName name="겹철쭉0608">[9]데이타!$E$38</definedName>
    <definedName name="겹철쭉0810">[9]데이타!$E$39</definedName>
    <definedName name="겹철쭉0812">[9]데이타!$E$40</definedName>
    <definedName name="겹철쭉6노무">[6]수목일위!#REF!</definedName>
    <definedName name="겹철쭉6재료">[6]수목일위!#REF!</definedName>
    <definedName name="겹철쭉8노무">[6]수목일위!#REF!</definedName>
    <definedName name="겹철쭉8재료">[6]수목일위!#REF!</definedName>
    <definedName name="경계석노무">[6]수목일위!#REF!</definedName>
    <definedName name="경계석재료">[6]수목일위!#REF!</definedName>
    <definedName name="경비">[12]원가!$L$3</definedName>
    <definedName name="계수B8">[9]데이타!$E$43</definedName>
    <definedName name="고광5">[9]데이타!$E$45</definedName>
    <definedName name="고압블럭노무">[6]수목일위!#REF!</definedName>
    <definedName name="고압블럭재료">[6]수목일위!#REF!</definedName>
    <definedName name="고인돌">[13]집계표!#REF!</definedName>
    <definedName name="곰솔2508">[9]데이타!$E$46</definedName>
    <definedName name="곰솔3010">[9]데이타!$E$47</definedName>
    <definedName name="곰솔R10">[8]수목데이타!$E$48</definedName>
    <definedName name="곰솔R12">[8]수목데이타!$E$49</definedName>
    <definedName name="곰솔R15">[8]수목데이타!$E$50</definedName>
    <definedName name="관찰4재">[11]시설물!$F$357</definedName>
    <definedName name="관찰다리노">[11]시설물!$H$383</definedName>
    <definedName name="관찰다리재">[11]시설물!$F$383</definedName>
    <definedName name="관찰로경">[11]시설물!$J$370</definedName>
    <definedName name="관찰로노">[11]시설물!$H$370</definedName>
    <definedName name="관찰로재">[11]시설물!$F$370</definedName>
    <definedName name="광나무1003">[8]수목데이타!$E$51</definedName>
    <definedName name="광나무1203">[8]수목데이타!$E$52</definedName>
    <definedName name="광나무1506">[8]수목데이타!$E$53</definedName>
    <definedName name="광나무3노무">[6]수목일위!#REF!</definedName>
    <definedName name="광나무3재료">[6]수목일위!#REF!</definedName>
    <definedName name="광나무6노무">[6]수목일위!#REF!</definedName>
    <definedName name="광나무6재료">[6]수목일위!#REF!</definedName>
    <definedName name="광편백0405">[8]수목데이타!$E$153</definedName>
    <definedName name="광편백0507">[8]수목데이타!$E$154</definedName>
    <definedName name="광편백0509">[8]수목데이타!$E$155</definedName>
    <definedName name="구상나무2510">[8]수목데이타!$E$71</definedName>
    <definedName name="구상나무3012">[8]수목데이타!$E$72</definedName>
    <definedName name="구절2노무">[6]수목일위!#REF!</definedName>
    <definedName name="구절2재료">[6]수목일위!#REF!</definedName>
    <definedName name="구조물공">[14]내역서!#REF!</definedName>
    <definedName name="구조물공수">[15]부대tu!#REF!</definedName>
    <definedName name="구조물공하">[15]부대tu!#REF!</definedName>
    <definedName name="규준노">[11]시설물!#REF!</definedName>
    <definedName name="규준재">[11]시설물!#REF!</definedName>
    <definedName name="근재보험">[16]기준액!#REF!</definedName>
    <definedName name="금송1006">[8]수목데이타!$E$73</definedName>
    <definedName name="금송1208">[8]수목데이타!$E$74</definedName>
    <definedName name="금송1510">[8]수목데이타!$E$75</definedName>
    <definedName name="꽃복숭아R5">[8]수목데이타!$E$60</definedName>
    <definedName name="꽃사과">[4]단가!$A$130</definedName>
    <definedName name="꽃사과R4">[8]수목데이타!$E$61</definedName>
    <definedName name="꽃사과R6">[8]수목데이타!$E$62</definedName>
    <definedName name="꽃사과R8">[8]수목데이타!$E$63</definedName>
    <definedName name="꽃아그배R10">[8]수목데이타!$E$68</definedName>
    <definedName name="꽃아그배R4">[8]수목데이타!$E$65</definedName>
    <definedName name="꽃아그배R6">[8]수목데이타!$E$66</definedName>
    <definedName name="꽃아그배R8">[8]수목데이타!$E$67</definedName>
    <definedName name="꽝꽝0304">[8]수목데이타!$E$54</definedName>
    <definedName name="꽝꽝0406">[8]수목데이타!$E$55</definedName>
    <definedName name="꽝꽝0508">[8]수목데이타!$E$56</definedName>
    <definedName name="꽝꽝0610">[8]수목데이타!$E$57</definedName>
    <definedName name="꽝꽝10노무">[6]수목일위!#REF!</definedName>
    <definedName name="꽝꽝10재료">[6]수목일위!#REF!</definedName>
    <definedName name="꽝꽝4노무">[6]수목일위!#REF!</definedName>
    <definedName name="꽝꽝4재료">[6]수목일위!#REF!</definedName>
    <definedName name="꽝꽝6노무">[6]수목일위!#REF!</definedName>
    <definedName name="꽝꽝6재료">[6]수목일위!#REF!</definedName>
    <definedName name="꽝꽝8노무">[6]수목일위!#REF!</definedName>
    <definedName name="꽝꽝8재료">[6]수목일위!#REF!</definedName>
    <definedName name="끝">[14]내역서!#REF!</definedName>
    <definedName name="ㄴ">'[17]토목내역 (2)'!#REF!</definedName>
    <definedName name="낙산홍6노무">[6]수목일위!#REF!</definedName>
    <definedName name="낙산홍6재료">[6]수목일위!#REF!</definedName>
    <definedName name="낙상홍1004">[8]수목데이타!$E$76</definedName>
    <definedName name="낙상홍1506">[8]수목데이타!$E$77</definedName>
    <definedName name="낙상홍1808">[8]수목데이타!$E$78</definedName>
    <definedName name="낙상홍2010">[8]수목데이타!$E$79</definedName>
    <definedName name="낙상홍2515">[8]수목데이타!$E$80</definedName>
    <definedName name="낙우송R12">[8]수목데이타!$E$85</definedName>
    <definedName name="낙우송R5">[8]수목데이타!$E$81</definedName>
    <definedName name="낙우송R6">[8]수목데이타!$E$82</definedName>
    <definedName name="낙우송R8">[8]수목데이타!$E$83</definedName>
    <definedName name="내선전공">'[18]96노임기준'!$A$67</definedName>
    <definedName name="노__무__비">[4]시설물일위!#REF!</definedName>
    <definedName name="노르웨이R12">[8]수목데이타!$E$90</definedName>
    <definedName name="노르웨이R15">[8]수목데이타!$E$91</definedName>
    <definedName name="노르웨이R4">[8]수목데이타!$E$86</definedName>
    <definedName name="노르웨이R5">[8]수목데이타!$E$87</definedName>
    <definedName name="노르웨이R6">[8]수목데이타!$E$88</definedName>
    <definedName name="노르웨이R8">[8]수목데이타!$E$89</definedName>
    <definedName name="눈주목5노무">[6]수목일위!#REF!</definedName>
    <definedName name="눈주목5재료">[6]수목일위!#REF!</definedName>
    <definedName name="눈향">[19]단가!$A$135</definedName>
    <definedName name="눈향10노무">[6]수목일위!#REF!</definedName>
    <definedName name="눈향10재료">[6]수목일위!#REF!</definedName>
    <definedName name="눈향14노무">[6]수목일위!#REF!</definedName>
    <definedName name="눈향14재료">[6]수목일위!#REF!</definedName>
    <definedName name="눈향L06">[8]수목데이타!$E$92</definedName>
    <definedName name="눈향L08">[8]수목데이타!$E$93</definedName>
    <definedName name="눈향L10">[8]수목데이타!$E$94</definedName>
    <definedName name="눈향L14">[8]수목데이타!$E$95</definedName>
    <definedName name="눈향L20">[8]수목데이타!$E$96</definedName>
    <definedName name="느릅">[4]단가!$A$103</definedName>
    <definedName name="느릅R10">[8]수목데이타!$E$100</definedName>
    <definedName name="느릅R4">[8]수목데이타!$E$97</definedName>
    <definedName name="느릅R5">[8]수목데이타!$E$98</definedName>
    <definedName name="느릅R8">[8]수목데이타!$E$99</definedName>
    <definedName name="느티15">[4]단가!$A$105</definedName>
    <definedName name="느티20">[4]단가!$A$104</definedName>
    <definedName name="느티8">[4]단가!$A$107</definedName>
    <definedName name="느티R10">[8]수목데이타!$E$104</definedName>
    <definedName name="느티R12">[8]수목데이타!$E$105</definedName>
    <definedName name="느티R15">[8]수목데이타!$E$106</definedName>
    <definedName name="느티R18">[8]수목데이타!$E$107</definedName>
    <definedName name="느티R20">[8]수목데이타!$E$108</definedName>
    <definedName name="느티R25">[8]수목데이타!$E$109</definedName>
    <definedName name="느티R30">[8]수목데이타!$E$110</definedName>
    <definedName name="느티R5">[8]수목데이타!$E$101</definedName>
    <definedName name="느티R6">[8]수목데이타!$E$102</definedName>
    <definedName name="느티R8">[8]수목데이타!$E$103</definedName>
    <definedName name="능소화2노무">[6]수목일위!#REF!</definedName>
    <definedName name="능소화2재료">[6]수목일위!#REF!</definedName>
    <definedName name="능소화4노무">[6]수목일위!#REF!</definedName>
    <definedName name="능소화4재료">[6]수목일위!#REF!</definedName>
    <definedName name="능소화R2">[8]수목데이타!$E$111</definedName>
    <definedName name="능소화R4">[8]수목데이타!$E$112</definedName>
    <definedName name="능소화R6">[8]수목데이타!$E$113</definedName>
    <definedName name="다짐1경비">[4]시설물일위!#REF!</definedName>
    <definedName name="다짐1노무비">[4]시설물일위!#REF!</definedName>
    <definedName name="다짐1재료비">[4]시설물일위!#REF!</definedName>
    <definedName name="다짐경비">[4]시설물일위!#REF!</definedName>
    <definedName name="다짐노무비">[4]시설물일위!#REF!</definedName>
    <definedName name="단가">[20]토목!$P$6,[20]토목!$P$7,[20]토목!$P$8,[20]토목!$P$9,[20]토목!$P$10,[20]토목!$P$13,[20]토목!$P$14,[20]토목!$P$15,[20]토목!$P$16</definedName>
    <definedName name="담쟁이노무">[6]수목일위!#REF!</definedName>
    <definedName name="담쟁이재료">[6]수목일위!#REF!</definedName>
    <definedName name="대왕참R4">[8]수목데이타!$E$115</definedName>
    <definedName name="대왕참R6">[8]수목데이타!$E$116</definedName>
    <definedName name="대왕참R8">[8]수목데이타!$E$117</definedName>
    <definedName name="대추R10">[8]수목데이타!$E$123</definedName>
    <definedName name="대추R4">[8]수목데이타!$E$119</definedName>
    <definedName name="대추R5">[8]수목데이타!$E$120</definedName>
    <definedName name="대추R6">[8]수목데이타!$E$121</definedName>
    <definedName name="대추R8">[8]수목데이타!$E$122</definedName>
    <definedName name="덩굴장미3">[8]수목데이타!$E$128</definedName>
    <definedName name="덩굴장미4">[8]수목데이타!$E$129</definedName>
    <definedName name="덩굴장미5">[8]수목데이타!$E$130</definedName>
    <definedName name="덩굴장미노무">[6]수목일위!#REF!</definedName>
    <definedName name="덩굴장미재료">[6]수목일위!#REF!</definedName>
    <definedName name="독일가문비1508">[8]수목데이타!$E$132</definedName>
    <definedName name="독일가문비2010">[8]수목데이타!$E$133</definedName>
    <definedName name="독일가문비2512">[8]수목데이타!$E$134</definedName>
    <definedName name="독일가문비3015">[8]수목데이타!$E$135</definedName>
    <definedName name="독일가문비3518">[8]수목데이타!$E$136</definedName>
    <definedName name="돈나무0504">[8]수목데이타!$E$137</definedName>
    <definedName name="돈나무0805">[8]수목데이타!$E$138</definedName>
    <definedName name="돈나무1007">[8]수목데이타!$E$139</definedName>
    <definedName name="돈나무1210">[8]수목데이타!$E$140</definedName>
    <definedName name="돌관작업비">[16]기준액!#REF!</definedName>
    <definedName name="돌단노무">[6]수목일위!#REF!</definedName>
    <definedName name="돌단재료">[6]수목일위!#REF!</definedName>
    <definedName name="돌쌓기">[6]수목일위!#REF!</definedName>
    <definedName name="동백1002">[8]수목데이타!$E$141</definedName>
    <definedName name="동백1204">[8]수목데이타!$E$142</definedName>
    <definedName name="동백1506">[8]수목데이타!$E$143</definedName>
    <definedName name="동백1808">[8]수목데이타!$E$144</definedName>
    <definedName name="되메">[6]수목일위!#REF!</definedName>
    <definedName name="되메우기다짐경비">[4]시설물일위!#REF!</definedName>
    <definedName name="되메우기다짐노무비">[4]시설물일위!#REF!</definedName>
    <definedName name="되메우기다짐재료비">[4]시설물일위!#REF!</definedName>
    <definedName name="둥근향12노무">[6]수목일위!#REF!</definedName>
    <definedName name="둥근향12재료">[6]수목일위!#REF!</definedName>
    <definedName name="둥근향15노무">[6]수목일위!#REF!</definedName>
    <definedName name="둥근향15재료">[6]수목일위!#REF!</definedName>
    <definedName name="둥근향20노무">[6]수목일위!#REF!</definedName>
    <definedName name="둥근향20재료">[6]수목일위!#REF!</definedName>
    <definedName name="둥근향9노무">[6]수목일위!#REF!</definedName>
    <definedName name="둥근향9재료">[6]수목일위!#REF!</definedName>
    <definedName name="등2노무">[6]수목일위!#REF!</definedName>
    <definedName name="등2재료">[6]수목일위!#REF!</definedName>
    <definedName name="등4노무">[6]수목일위!#REF!</definedName>
    <definedName name="등4재료">[6]수목일위!#REF!</definedName>
    <definedName name="등6노무">[6]수목일위!#REF!</definedName>
    <definedName name="등6재료">[6]수목일위!#REF!</definedName>
    <definedName name="등R2">[8]수목데이타!$E$156</definedName>
    <definedName name="등R4">[8]수목데이타!$E$157</definedName>
    <definedName name="등R6">[8]수목데이타!$E$158</definedName>
    <definedName name="등R8">[8]수목데이타!$E$159</definedName>
    <definedName name="때죽">[4]단가!$A$109</definedName>
    <definedName name="때죽10노무">[6]수목일위!#REF!</definedName>
    <definedName name="때죽10재료">[6]수목일위!#REF!</definedName>
    <definedName name="때죽6노무">[6]수목일위!#REF!</definedName>
    <definedName name="때죽6재료">[6]수목일위!#REF!</definedName>
    <definedName name="때죽8노무">[6]수목일위!#REF!</definedName>
    <definedName name="때죽8재료">[6]수목일위!#REF!</definedName>
    <definedName name="때죽R10">[8]수목데이타!$E$127</definedName>
    <definedName name="때죽R4">[8]수목데이타!$E$124</definedName>
    <definedName name="때죽R6">[8]수목데이타!$E$125</definedName>
    <definedName name="때죽R8">[8]수목데이타!$E$126</definedName>
    <definedName name="레미콘180">[4]단가!$A$51</definedName>
    <definedName name="레미콘210">[4]단가!$A$52</definedName>
    <definedName name="로드머">[4]단가!$A$66</definedName>
    <definedName name="롤라경비">[4]시설물일위!#REF!</definedName>
    <definedName name="롤라노무비">[4]시설물일위!#REF!</definedName>
    <definedName name="롤라재료비">[4]시설물일위!#REF!</definedName>
    <definedName name="마가목3노무">[6]수목일위!#REF!</definedName>
    <definedName name="마가목3재료">[6]수목일위!#REF!</definedName>
    <definedName name="마가목5노무">[6]수목일위!#REF!</definedName>
    <definedName name="마가목5재료">[6]수목일위!#REF!</definedName>
    <definedName name="마가목R3">[8]수목데이타!$E$160</definedName>
    <definedName name="마가목R5">[8]수목데이타!$E$161</definedName>
    <definedName name="마가목R7">[8]수목데이타!$E$162</definedName>
    <definedName name="마대">[4]단가!$A$65</definedName>
    <definedName name="마사토">[4]단가!$A$29</definedName>
    <definedName name="말발도리1506">[8]수목데이타!$E$165</definedName>
    <definedName name="말발도리3노무">[6]수목일위!#REF!</definedName>
    <definedName name="말발도리3재료">[6]수목일위!#REF!</definedName>
    <definedName name="말발도리4노무">[6]수목일위!#REF!</definedName>
    <definedName name="말발도리4재료">[6]수목일위!#REF!</definedName>
    <definedName name="말발도리6노무">[6]수목일위!#REF!</definedName>
    <definedName name="말발도리6재료">[6]수목일위!#REF!</definedName>
    <definedName name="매자0804">[8]수목데이타!$E$166</definedName>
    <definedName name="매자1005">[8]수목데이타!$E$167</definedName>
    <definedName name="매자4노무">[6]수목일위!#REF!</definedName>
    <definedName name="매자4재료">[6]수목일위!#REF!</definedName>
    <definedName name="매화R4">[8]수목데이타!$E$171</definedName>
    <definedName name="매화R6">[8]수목데이타!$E$172</definedName>
    <definedName name="매화R8">[8]수목데이타!$E$173</definedName>
    <definedName name="맥3노무">[6]수목일위!#REF!</definedName>
    <definedName name="맥3재료">[6]수목일위!#REF!</definedName>
    <definedName name="맥문동">[19]단가!$A$151</definedName>
    <definedName name="맥문동1">[10]단가조사!#REF!</definedName>
    <definedName name="메타">[4]단가!$A$111</definedName>
    <definedName name="메타B12">[8]수목데이타!$E$180</definedName>
    <definedName name="메타B15">[8]수목데이타!$E$181</definedName>
    <definedName name="메타B18">[8]수목데이타!$E$182</definedName>
    <definedName name="메타B4">[8]수목데이타!$E$175</definedName>
    <definedName name="메타B5">[8]수목데이타!$E$176</definedName>
    <definedName name="메타B6">[8]수목데이타!$E$177</definedName>
    <definedName name="메타B8">[8]수목데이타!$E$178</definedName>
    <definedName name="면고르기">[11]식재출력용!$H$249</definedName>
    <definedName name="명자0604">[8]수목데이타!$E$183</definedName>
    <definedName name="명자0805">[8]수목데이타!$E$184</definedName>
    <definedName name="명자1006">[8]수목데이타!$E$185</definedName>
    <definedName name="명자1208">[8]수목데이타!$E$186</definedName>
    <definedName name="명자4노무">[6]수목일위!#REF!</definedName>
    <definedName name="명자4재료">[6]수목일위!#REF!</definedName>
    <definedName name="명자5노무">[6]수목일위!#REF!</definedName>
    <definedName name="명자5재료">[6]수목일위!#REF!</definedName>
    <definedName name="명자6노무">[6]수목일위!#REF!</definedName>
    <definedName name="명자6재료">[6]수목일위!#REF!</definedName>
    <definedName name="모감주">[4]단가!$A$124</definedName>
    <definedName name="모감주R10">[8]수목데이타!$E$190</definedName>
    <definedName name="모감주R4">[8]수목데이타!$E$187</definedName>
    <definedName name="모감주R6">[8]수목데이타!$E$188</definedName>
    <definedName name="모감주R8">[8]수목데이타!$E$189</definedName>
    <definedName name="모과10">[4]단가!$A$129</definedName>
    <definedName name="모과15">[4]단가!$A$128</definedName>
    <definedName name="모과2005">[8]수목데이타!$E$191</definedName>
    <definedName name="모과2507">[8]수목데이타!$E$192</definedName>
    <definedName name="모과R10">[8]수목데이타!$E$195</definedName>
    <definedName name="모과R12">[8]수목데이타!$E$196</definedName>
    <definedName name="모과R15">[8]수목데이타!$E$197</definedName>
    <definedName name="모과R20">[8]수목데이타!$E$198</definedName>
    <definedName name="모과R25">[8]수목데이타!$E$199</definedName>
    <definedName name="모과R5">[8]수목데이타!$E$193</definedName>
    <definedName name="모과R8">[8]수목데이타!$E$194</definedName>
    <definedName name="모란5가지">[8]수목데이타!$E$200</definedName>
    <definedName name="모란6가지">[8]수목데이타!$E$201</definedName>
    <definedName name="모래">[19]단가!$A$4</definedName>
    <definedName name="목련R15">[8]수목데이타!$E$208</definedName>
    <definedName name="목련R20">[8]수목데이타!$E$209</definedName>
    <definedName name="목련R4">[8]수목데이타!$E$202</definedName>
    <definedName name="목련R5">[8]수목데이타!$E$203</definedName>
    <definedName name="목련R6">[8]수목데이타!$E$204</definedName>
    <definedName name="목련R8">[8]수목데이타!$E$205</definedName>
    <definedName name="목서1506">[8]수목데이타!$E$213</definedName>
    <definedName name="목서2012">[8]수목데이타!$E$214</definedName>
    <definedName name="목서2515">[8]수목데이타!$E$215</definedName>
    <definedName name="목수국1006">[8]수목데이타!$E$210</definedName>
    <definedName name="목수국1208">[8]수목데이타!$E$211</definedName>
    <definedName name="목수국1510">[8]수목데이타!$E$212</definedName>
    <definedName name="무궁화1003">[8]수목데이타!$E$216</definedName>
    <definedName name="무궁화1203">[8]수목데이타!$E$217</definedName>
    <definedName name="무궁화1504">[8]수목데이타!$E$218</definedName>
    <definedName name="무궁화1805">[8]수목데이타!$E$219</definedName>
    <definedName name="무궁화2006">[8]수목데이타!$E$220</definedName>
    <definedName name="무궁화4노무">[6]수목일위!#REF!</definedName>
    <definedName name="무궁화4재료">[6]수목일위!#REF!</definedName>
    <definedName name="무궁화5노무">[6]수목일위!#REF!</definedName>
    <definedName name="무궁화5재료">[6]수목일위!#REF!</definedName>
    <definedName name="무궁화6노무">[6]수목일위!#REF!</definedName>
    <definedName name="무궁화6재료">[6]수목일위!#REF!</definedName>
    <definedName name="문">'[21]준검 내역서'!#REF!</definedName>
    <definedName name="물싸리재">[11]식재!$F$190</definedName>
    <definedName name="물억새노">[11]식재!$H$151</definedName>
    <definedName name="물억새재">[11]식재!$F$151</definedName>
    <definedName name="물푸레R6">[8]수목데이타!$E$222</definedName>
    <definedName name="물푸레R8">[8]수목데이타!$E$223</definedName>
    <definedName name="미선0804">[8]수목데이타!$E$224</definedName>
    <definedName name="미선1206">[8]수목데이타!$E$225</definedName>
    <definedName name="미송">[4]단가!$A$10</definedName>
    <definedName name="미장공">[4]단가!$A$22</definedName>
    <definedName name="박태기">[4]단가!$A$155</definedName>
    <definedName name="박태기6노무">[6]수목일위!#REF!</definedName>
    <definedName name="박태기6재료">[6]수목일위!#REF!</definedName>
    <definedName name="박태기8노무">[6]수목일위!#REF!</definedName>
    <definedName name="박태기8재료">[6]수목일위!#REF!</definedName>
    <definedName name="반송1012">[8]수목데이타!$E$148</definedName>
    <definedName name="반송1215">[8]수목데이타!$E$149</definedName>
    <definedName name="반송1518">[8]수목데이타!$E$150</definedName>
    <definedName name="반송1520">[8]수목데이타!$E$151</definedName>
    <definedName name="반송2022">[8]수목데이타!$E$152</definedName>
    <definedName name="발파노무">[6]수목일위!#REF!</definedName>
    <definedName name="발파암경">[22]시설물일위!#REF!</definedName>
    <definedName name="발파암경비">[6]수목일위!#REF!</definedName>
    <definedName name="발파암노">[22]시설물일위!#REF!</definedName>
    <definedName name="발파암노무">[6]수목일위!#REF!</definedName>
    <definedName name="발파암재">[22]시설물일위!#REF!</definedName>
    <definedName name="발파암재료">[6]수목일위!#REF!</definedName>
    <definedName name="배관공">'[18]96노임기준'!$A$28</definedName>
    <definedName name="배기">[23]노무비단가!$B$73</definedName>
    <definedName name="배롱">[4]단가!$A$132</definedName>
    <definedName name="백자갈노무">[6]수목일위!#REF!</definedName>
    <definedName name="백자갈재료">[6]수목일위!#REF!</definedName>
    <definedName name="백철4노무">[6]수목일위!#REF!</definedName>
    <definedName name="백철4재료">[6]수목일위!#REF!</definedName>
    <definedName name="백철5노무">[6]수목일위!#REF!</definedName>
    <definedName name="백철5재료">[6]수목일위!#REF!</definedName>
    <definedName name="별지">[24]투찰!$B$2:$K$1722</definedName>
    <definedName name="병꽃4노무">[6]수목일위!#REF!</definedName>
    <definedName name="병꽃4재료">[6]수목일위!#REF!</definedName>
    <definedName name="병꽃6노무">[6]수목일위!#REF!</definedName>
    <definedName name="병꽃6재료">[6]수목일위!#REF!</definedName>
    <definedName name="보">[11]단가!$A$26</definedName>
    <definedName name="보통">[10]단가조사!#REF!</definedName>
    <definedName name="보통인부">[9]데이타!$E$659</definedName>
    <definedName name="보통인부1">[10]단가조사!#REF!</definedName>
    <definedName name="보통인부B10">[9]식재인부!$C$24</definedName>
    <definedName name="보통인부B4이하">[9]식재인부!$C$18</definedName>
    <definedName name="보통인부B5">[9]식재인부!$C$19</definedName>
    <definedName name="보통인부B6">[9]식재인부!$C$20</definedName>
    <definedName name="보통인부B8">[9]식재인부!$C$22</definedName>
    <definedName name="보통인부R10">[9]식재인부!$C$54</definedName>
    <definedName name="보통인부R12">[9]식재인부!$C$56</definedName>
    <definedName name="보통인부R15">[9]식재인부!$C$59</definedName>
    <definedName name="보통인부R4이하">[25]식재인부!$C$48</definedName>
    <definedName name="보통인부R5">[25]식재인부!$C$49</definedName>
    <definedName name="보통인부R6">[9]식재인부!$C$50</definedName>
    <definedName name="보통인부R7">[9]식재인부!$C$51</definedName>
    <definedName name="보통인부R8">[9]식재인부!$C$52</definedName>
    <definedName name="복사">[16]기준액!#REF!</definedName>
    <definedName name="볼트">[4]단가!$A$15</definedName>
    <definedName name="봉선화노무">[6]수목일위!#REF!</definedName>
    <definedName name="봉선화재료">[6]수목일위!#REF!</definedName>
    <definedName name="부15">[5]계수시트!#REF!</definedName>
    <definedName name="부서">[26]코드!$I$4:$K$110</definedName>
    <definedName name="부직포">[19]단가!$A$73</definedName>
    <definedName name="분배기">[23]노무비단가!$B$76</definedName>
    <definedName name="비계노">[11]시설물!#REF!</definedName>
    <definedName name="비계재">[11]시설물!#REF!</definedName>
    <definedName name="비료">[4]단가!$A$154</definedName>
    <definedName name="비비4재료">[6]수목일위!#REF!</definedName>
    <definedName name="비비추">[19]단가!$A$150</definedName>
    <definedName name="사차직접노무비">'[27]4차원가계산서'!$H$3</definedName>
    <definedName name="사철3노무">[6]수목일위!#REF!</definedName>
    <definedName name="사철3재료">[6]수목일위!#REF!</definedName>
    <definedName name="사철4노무">[6]수목일위!#REF!</definedName>
    <definedName name="사철4재료">[6]수목일위!#REF!</definedName>
    <definedName name="사철6노무">[6]수목일위!#REF!</definedName>
    <definedName name="사철6재료">[6]수목일위!#REF!</definedName>
    <definedName name="사철8노무">[6]수목일위!#REF!</definedName>
    <definedName name="사철8재료">[6]수목일위!#REF!</definedName>
    <definedName name="산벗">[4]단가!$A$114</definedName>
    <definedName name="산소">[4]단가!$A$58</definedName>
    <definedName name="산수유5노무">[6]수목일위!#REF!</definedName>
    <definedName name="산수유5재료">[6]수목일위!#REF!</definedName>
    <definedName name="산수유9노무">[6]수목일위!#REF!</definedName>
    <definedName name="산수유9재료">[6]수목일위!#REF!</definedName>
    <definedName name="산철4노무">[6]수목일위!#REF!</definedName>
    <definedName name="산철4재료">[6]수목일위!#REF!</definedName>
    <definedName name="산철5노무">[6]수목일위!#REF!</definedName>
    <definedName name="산철5재료">[6]수목일위!#REF!</definedName>
    <definedName name="산철쭉">[4]단가!$A$142</definedName>
    <definedName name="산출하">#N/A</definedName>
    <definedName name="삼각">[11]단가!$A$24</definedName>
    <definedName name="삼발">[11]단가!$A$22</definedName>
    <definedName name="생B20">[7]단가결정!$B$469</definedName>
    <definedName name="생B6">[7]단가결정!$B$475</definedName>
    <definedName name="생B8">[7]단가결정!$B$473</definedName>
    <definedName name="생H1.5">[7]단가결정!$B$450</definedName>
    <definedName name="생H2.0">[7]단가결정!$B$448</definedName>
    <definedName name="생H2.5">[7]단가결정!$B$447</definedName>
    <definedName name="생H3.0">[7]단가결정!$B$446</definedName>
    <definedName name="생H3.5">[7]단가결정!$B$445</definedName>
    <definedName name="생R10">[7]단가결정!$B$459</definedName>
    <definedName name="생R12">[7]단가결정!$B$458</definedName>
    <definedName name="생R15">[7]단가결정!$B$457</definedName>
    <definedName name="생R4">[7]단가결정!$B$464</definedName>
    <definedName name="생R5">[7]단가결정!$B$463</definedName>
    <definedName name="생R6">[7]단가결정!$B$462</definedName>
    <definedName name="생R8">[7]단가결정!$B$460</definedName>
    <definedName name="생관0.4">[7]단가결정!$B$490</definedName>
    <definedName name="생관0.5">[7]단가결정!$B$489</definedName>
    <definedName name="생관0.6">[7]단가결정!$B$488</definedName>
    <definedName name="생관1.0">[7]단가결정!$B$486</definedName>
    <definedName name="생관1.2">[7]단가결정!$B$485</definedName>
    <definedName name="생관1.5">[7]단가결정!$B$483</definedName>
    <definedName name="생관2.0">[7]단가결정!$B$481</definedName>
    <definedName name="생지">[7]단가결정!$B$493</definedName>
    <definedName name="석재타일">[4]단가!$A$62</definedName>
    <definedName name="소나무15">[19]단가!$A$97</definedName>
    <definedName name="소나무20">[19]단가!$A$96</definedName>
    <definedName name="소모품비">[16]기준액!#REF!</definedName>
    <definedName name="소석회">[4]단가!$A$161</definedName>
    <definedName name="소화기">[23]노무비단가!$B$74</definedName>
    <definedName name="송악노무">[6]수목일위!#REF!</definedName>
    <definedName name="송악재료">[6]수목일위!#REF!</definedName>
    <definedName name="수수5재료">[6]수목일위!#REF!</definedName>
    <definedName name="수수6노무">[6]수목일위!#REF!</definedName>
    <definedName name="수수6재료">[6]수목일위!#REF!</definedName>
    <definedName name="수수8노무">[6]수목일위!#REF!</definedName>
    <definedName name="수수8재료">[6]수목일위!#REF!</definedName>
    <definedName name="수수꽃다리">[19]단가!$A$144</definedName>
    <definedName name="수양3">[11]단가!$A$14</definedName>
    <definedName name="수양5노">[11]식재!$H$49</definedName>
    <definedName name="수양5재">[11]식재!$F$49</definedName>
    <definedName name="수양6">[11]단가!$A$12</definedName>
    <definedName name="수호3재료">[6]수목일위!#REF!</definedName>
    <definedName name="시비1노">[11]유지관리!$H$100</definedName>
    <definedName name="시비1재">[11]유지관리!$F$100</definedName>
    <definedName name="실링제">[4]단가!$A$61</definedName>
    <definedName name="아카시아">[4]단가!$A$131</definedName>
    <definedName name="아카재">[11]식재!$F$83</definedName>
    <definedName name="안전관리">[28]원가서!$D$9</definedName>
    <definedName name="양매자0403">[8]수목데이타!$E$168</definedName>
    <definedName name="양매자0505">[8]수목데이타!$E$169</definedName>
    <definedName name="양매자0606">[8]수목데이타!$E$170</definedName>
    <definedName name="연마지">[4]단가!$A$72</definedName>
    <definedName name="영산홍10노무">[6]수목일위!#REF!</definedName>
    <definedName name="영산홍10재료">[6]수목일위!#REF!</definedName>
    <definedName name="영산홍3노무">[6]수목일위!#REF!</definedName>
    <definedName name="영산홍3재료">[6]수목일위!#REF!</definedName>
    <definedName name="영산홍4노무">[6]수목일위!#REF!</definedName>
    <definedName name="영산홍4재료">[6]수목일위!#REF!</definedName>
    <definedName name="영산홍5노무">[6]수목일위!#REF!</definedName>
    <definedName name="영산홍5재료">[6]수목일위!#REF!</definedName>
    <definedName name="영산홍6노무">[6]수목일위!#REF!</definedName>
    <definedName name="영산홍6재료">[6]수목일위!#REF!</definedName>
    <definedName name="옥매화6노무">[6]수목일위!#REF!</definedName>
    <definedName name="옥매화6재료">[6]수목일위!#REF!</definedName>
    <definedName name="옥잠화3노무">[6]수목일위!#REF!</definedName>
    <definedName name="옥잠화3재료">[6]수목일위!#REF!</definedName>
    <definedName name="옥잠화5노무">[6]수목일위!#REF!</definedName>
    <definedName name="옥잠화5재료">[6]수목일위!#REF!</definedName>
    <definedName name="옥향">[19]단가!$A$136</definedName>
    <definedName name="옥향10노무">[6]수목일위!#REF!</definedName>
    <definedName name="옥향10재료">[6]수목일위!#REF!</definedName>
    <definedName name="옥향4노무">[6]수목일위!#REF!</definedName>
    <definedName name="옥향4재료">[6]수목일위!#REF!</definedName>
    <definedName name="옥향5노무">[6]수목일위!#REF!</definedName>
    <definedName name="옥향5재료">[6]수목일위!#REF!</definedName>
    <definedName name="옥향6노무">[6]수목일위!#REF!</definedName>
    <definedName name="옥향6재료">[6]수목일위!#REF!</definedName>
    <definedName name="옥향8노무">[6]수목일위!#REF!</definedName>
    <definedName name="옥향8재료">[6]수목일위!#REF!</definedName>
    <definedName name="온수보일러">[23]노무비단가!$B$72</definedName>
    <definedName name="와이어노무">[6]수목일위!#REF!</definedName>
    <definedName name="와이어메쉬">[19]단가!$A$53</definedName>
    <definedName name="와이어재료">[6]수목일위!#REF!</definedName>
    <definedName name="왕벗">[4]단가!$A$115</definedName>
    <definedName name="용접봉">[4]단가!$A$57</definedName>
    <definedName name="원추2재료">[6]수목일위!#REF!</definedName>
    <definedName name="윈치노">[11]시설물!$H$305</definedName>
    <definedName name="윈치재">[11]시설물!$F$305</definedName>
    <definedName name="유리경비">[6]수목일위!#REF!</definedName>
    <definedName name="유리공">[19]단가!$A$24</definedName>
    <definedName name="유리노">[7]시설물일위!#REF!</definedName>
    <definedName name="유리노무">[6]수목일위!#REF!</definedName>
    <definedName name="유리재">[7]시설물일위!#REF!</definedName>
    <definedName name="유리재료">[6]수목일위!#REF!</definedName>
    <definedName name="유카">[4]단가!$A$153</definedName>
    <definedName name="유카4노무">[6]수목일위!#REF!</definedName>
    <definedName name="유카4재료">[6]수목일위!#REF!</definedName>
    <definedName name="유카5노무">[6]수목일위!#REF!</definedName>
    <definedName name="유카5재료">[6]수목일위!#REF!</definedName>
    <definedName name="은행12">[4]단가!$A$118</definedName>
    <definedName name="은행15">[4]단가!$A$117</definedName>
    <definedName name="은행6">[4]단가!$A$120</definedName>
    <definedName name="은행8">[4]단가!$A$119</definedName>
    <definedName name="이각">[11]단가!$A$23</definedName>
    <definedName name="이공구간접노무비">'[29]1,2공구원가계산서'!$D$23</definedName>
    <definedName name="이공구기타경비">'[29]1,2공구원가계산서'!$D$29</definedName>
    <definedName name="이공구부가가치세">'[29]2공구산출내역'!$F$174</definedName>
    <definedName name="이공구산재보험료">'[29]1,2공구원가계산서'!$D$27</definedName>
    <definedName name="이공구안전관리비">'[29]1,2공구원가계산서'!$D$28</definedName>
    <definedName name="이공구이윤">'[29]1,2공구원가계산서'!$D$35</definedName>
    <definedName name="이공구일반관리비">'[29]1,2공구원가계산서'!$D$34</definedName>
    <definedName name="이공구품질관리비">'[29]1,2공구원가계산서'!$D$31</definedName>
    <definedName name="이윤">[28]원가서!$D$16</definedName>
    <definedName name="일공구간노">[28]원가서!$D$4</definedName>
    <definedName name="일공구간접노무비">'[29]1,2공구원가계산서'!$D$5</definedName>
    <definedName name="일공구공사">[28]원가서!$D$17</definedName>
    <definedName name="일공구기타경">[28]원가서!$D$10</definedName>
    <definedName name="일공구기타경비">'[29]1,2공구원가계산서'!$D$11</definedName>
    <definedName name="일공구부가">[30]산출내역서!#REF!</definedName>
    <definedName name="일공구부가가치세">'[29]1공구산출내역서'!$F$745</definedName>
    <definedName name="일공구산재">[28]원가서!$D$8</definedName>
    <definedName name="일공구산재보험료">'[29]1,2공구원가계산서'!$D$9</definedName>
    <definedName name="일공구안전관리비">'[29]1,2공구원가계산서'!$D$10</definedName>
    <definedName name="일공구이윤">'[29]1,2공구원가계산서'!$D$17</definedName>
    <definedName name="일공구일반">[28]원가서!$D$15</definedName>
    <definedName name="일공구일반관리비">'[29]1,2공구원가계산서'!$D$16</definedName>
    <definedName name="일공구직영비">'[29]1공구산출내역서'!$F$746</definedName>
    <definedName name="일공구품질">[28]원가서!$D$12</definedName>
    <definedName name="일공구품질관리비">'[29]1,2공구원가계산서'!$D$13</definedName>
    <definedName name="임시">#N/A</definedName>
    <definedName name="자R10">[5]계수시트!$B$4</definedName>
    <definedName name="자R15">[5]계수시트!$B$2</definedName>
    <definedName name="자R20">[5]계수시트!$B$1</definedName>
    <definedName name="자R5">[5]계수시트!$B$8</definedName>
    <definedName name="자R6">[5]계수시트!$B$7</definedName>
    <definedName name="자R7">[5]계수시트!$B$6</definedName>
    <definedName name="자R8">[5]계수시트!$B$5</definedName>
    <definedName name="자W0.3">[5]계수시트!$B$9</definedName>
    <definedName name="자W0.4">[5]계수시트!$B$10</definedName>
    <definedName name="자W0.5">[5]계수시트!$B$11</definedName>
    <definedName name="자W0.6">[5]계수시트!$B$12</definedName>
    <definedName name="자W0.8">[5]계수시트!$B$13</definedName>
    <definedName name="자W1.0">[5]계수시트!$B$14</definedName>
    <definedName name="자W1.2">[5]계수시트!$B$15</definedName>
    <definedName name="자갈경">[11]단가!$A$5</definedName>
    <definedName name="자갈노">[11]단가!$A$3</definedName>
    <definedName name="자갈재">[11]단가!$A$4</definedName>
    <definedName name="자귀">[4]단가!$A$133</definedName>
    <definedName name="자연석1">[4]단가!$A$162</definedName>
    <definedName name="자연석16노무">[6]수목일위!#REF!</definedName>
    <definedName name="자연석16재료">[6]수목일위!#REF!</definedName>
    <definedName name="자연석2">[4]단가!$A$163</definedName>
    <definedName name="자연석26노무">[6]수목일위!#REF!</definedName>
    <definedName name="자연석26재료">[6]수목일위!#REF!</definedName>
    <definedName name="자연석3">[4]단가!$A$164</definedName>
    <definedName name="자연석5노무">[6]수목일위!#REF!</definedName>
    <definedName name="자연석5재료">[6]수목일위!#REF!</definedName>
    <definedName name="자연석6노무">[6]수목일위!#REF!</definedName>
    <definedName name="자연석6재료">[6]수목일위!#REF!</definedName>
    <definedName name="자연석7노무">[6]수목일위!#REF!</definedName>
    <definedName name="자연석7재료">[6]수목일위!#REF!</definedName>
    <definedName name="자연석경">[22]시설물일위!#REF!</definedName>
    <definedName name="자연석노">[22]시설물일위!#REF!</definedName>
    <definedName name="자연석쌓기경">[11]시설물!#REF!</definedName>
    <definedName name="자연석쌓기노">[11]시설물!#REF!</definedName>
    <definedName name="자연석쌓기재">[11]시설물!#REF!</definedName>
    <definedName name="자연석재">[22]시설물일위!#REF!</definedName>
    <definedName name="작약노무">[6]수목일위!#REF!</definedName>
    <definedName name="작약재료">[6]수목일위!#REF!</definedName>
    <definedName name="잔디">[19]단가!$A$160</definedName>
    <definedName name="잔디1">[10]단가조사!#REF!</definedName>
    <definedName name="잡석재료">[6]수목일위!#REF!</definedName>
    <definedName name="잡철경">[4]단가!$A$42</definedName>
    <definedName name="잡철노">[4]단가!$A$40</definedName>
    <definedName name="잡철재">[4]단가!$A$41</definedName>
    <definedName name="조경공">[9]데이타!$E$658</definedName>
    <definedName name="조경공1">[10]단가조사!#REF!</definedName>
    <definedName name="조경공B10">[9]식재인부!$B$24</definedName>
    <definedName name="조경공B4이하">[9]식재인부!$B$18</definedName>
    <definedName name="조경공B5">[9]식재인부!$B$19</definedName>
    <definedName name="조경공B6">[9]식재인부!$B$20</definedName>
    <definedName name="조경공B8">[9]식재인부!$B$22</definedName>
    <definedName name="조경공R10">[9]식재인부!$B$54</definedName>
    <definedName name="조경공R12">[9]식재인부!$B$56</definedName>
    <definedName name="조경공R15">[9]식재인부!$B$59</definedName>
    <definedName name="조경공R4이하">[25]식재인부!$B$48</definedName>
    <definedName name="조경공R5">[25]식재인부!$B$49</definedName>
    <definedName name="조경공R6">[9]식재인부!$B$50</definedName>
    <definedName name="조경공R7">[9]식재인부!$B$51</definedName>
    <definedName name="조경공R8">[9]식재인부!$B$52</definedName>
    <definedName name="조릿대2노무">[6]수목일위!#REF!</definedName>
    <definedName name="조릿대2재료">[6]수목일위!#REF!</definedName>
    <definedName name="조릿대3노무">[6]수목일위!#REF!</definedName>
    <definedName name="조릿대3재료">[6]수목일위!#REF!</definedName>
    <definedName name="조원공_1.1_1.5">[9]식재인부!$B$5</definedName>
    <definedName name="조팝3노무">[6]수목일위!#REF!</definedName>
    <definedName name="조팝3재료">[6]수목일위!#REF!</definedName>
    <definedName name="조팝4노무">[6]수목일위!#REF!</definedName>
    <definedName name="조팝4재료">[6]수목일위!#REF!</definedName>
    <definedName name="조형가이즈까3014">[9]데이타!$E$13</definedName>
    <definedName name="조형가이즈까3516">[9]데이타!$E$14</definedName>
    <definedName name="좀작살">[4]단가!$A$158</definedName>
    <definedName name="좀작살4노무">[6]수목일위!#REF!</definedName>
    <definedName name="좀작살4재료">[6]수목일위!#REF!</definedName>
    <definedName name="좀작살6노무">[6]수목일위!#REF!</definedName>
    <definedName name="좀작살6재료">[6]수목일위!#REF!</definedName>
    <definedName name="쥐똥10노무">[6]수목일위!#REF!</definedName>
    <definedName name="쥐똥10재료">[6]수목일위!#REF!</definedName>
    <definedName name="쥐똥12노무">[6]수목일위!#REF!</definedName>
    <definedName name="쥐똥12재료">[6]수목일위!#REF!</definedName>
    <definedName name="지급수선비">[16]기준액!#REF!</definedName>
    <definedName name="진달래">[19]단가!$A$141</definedName>
    <definedName name="진달래3노무">[6]수목일위!#REF!</definedName>
    <definedName name="진달래3재료">[6]수목일위!#REF!</definedName>
    <definedName name="진달래4노무">[6]수목일위!#REF!</definedName>
    <definedName name="진달래4재료">[6]수목일위!#REF!</definedName>
    <definedName name="진달래5노무">[6]수목일위!#REF!</definedName>
    <definedName name="진달래5재료">[6]수목일위!#REF!</definedName>
    <definedName name="진동로라노무비">[4]시설물일위!#REF!</definedName>
    <definedName name="쪽재비노">[11]식재!$H$146</definedName>
    <definedName name="쪽재비재">[11]식재!$F$146</definedName>
    <definedName name="철공">[4]단가!$A$19</definedName>
    <definedName name="철근경비">[6]수목일위!#REF!</definedName>
    <definedName name="철근노무">[6]수목일위!#REF!</definedName>
    <definedName name="청사진">[16]기준액!#REF!</definedName>
    <definedName name="촬영">[16]기준액!#REF!</definedName>
    <definedName name="콘크리트경계석">[4]단가!$A$69</definedName>
    <definedName name="테B10">[7]단가결정!$B$420</definedName>
    <definedName name="테B12">[7]단가결정!$B$419</definedName>
    <definedName name="테B20">[7]단가결정!$B$417</definedName>
    <definedName name="테B6">[7]단가결정!$B$423</definedName>
    <definedName name="테B8">[7]단가결정!$B$421</definedName>
    <definedName name="테H1.5">[7]단가결정!$B$398</definedName>
    <definedName name="테H2.0">[7]단가결정!$B$396</definedName>
    <definedName name="테H2.5">[7]단가결정!$B$395</definedName>
    <definedName name="테H3.0">[7]단가결정!$B$394</definedName>
    <definedName name="테H3.5">[7]단가결정!$B$393</definedName>
    <definedName name="테R12">[7]단가결정!$B$406</definedName>
    <definedName name="테R15">[7]단가결정!$B$405</definedName>
    <definedName name="테R4">[7]단가결정!$B$412</definedName>
    <definedName name="테R5">[7]단가결정!$B$411</definedName>
    <definedName name="테R6">[7]단가결정!$B$410</definedName>
    <definedName name="테R8">[7]단가결정!$B$408</definedName>
    <definedName name="테관0.4">[7]단가결정!$B$438</definedName>
    <definedName name="테관0.5">[7]단가결정!$B$437</definedName>
    <definedName name="테관0.6">[7]단가결정!$B$436</definedName>
    <definedName name="테관1.0">[7]단가결정!$B$434</definedName>
    <definedName name="테관1.2">[7]단가결정!$B$433</definedName>
    <definedName name="테관1.5">[7]단가결정!$B$431</definedName>
    <definedName name="테관2.0">[7]단가결정!$B$429</definedName>
    <definedName name="테지">[7]단가결정!$B$441</definedName>
    <definedName name="템플리트모듈3">[31]!SignDLG</definedName>
    <definedName name="패랭이노무">[6]수목일위!#REF!</definedName>
    <definedName name="패랭이재료">[6]수목일위!#REF!</definedName>
    <definedName name="팽">[4]단가!$A$125</definedName>
    <definedName name="포천석재">[11]시설물!#REF!</definedName>
    <definedName name="피라3노무">[6]수목일위!#REF!</definedName>
    <definedName name="피라3재료">[6]수목일위!#REF!</definedName>
    <definedName name="합판3">[4]단가!$A$17</definedName>
    <definedName name="합판3노">[11]시설물!#REF!</definedName>
    <definedName name="합판3재">[11]시설물!#REF!</definedName>
    <definedName name="합판노무">[6]수목일위!#REF!</definedName>
    <definedName name="합판재료">[6]수목일위!#REF!</definedName>
    <definedName name="현장정리">[11]시설물!#REF!</definedName>
    <definedName name="홍단">[4]단가!$A$126</definedName>
    <definedName name="화강경계석노무">[6]수목일위!#REF!</definedName>
    <definedName name="화강경계석재료">[6]수목일위!#REF!</definedName>
    <definedName name="화강석경계석">[19]단가!$A$68</definedName>
    <definedName name="화살">[4]단가!$A$157</definedName>
    <definedName name="화살4노무">[6]수목일위!#REF!</definedName>
    <definedName name="화살4재료">[6]수목일위!#REF!</definedName>
    <definedName name="황매화6노무">[6]수목일위!#REF!</definedName>
    <definedName name="황매화6재료">[6]수목일위!#REF!</definedName>
    <definedName name="황매화8노무">[6]수목일위!#REF!</definedName>
    <definedName name="황매화8재료">[6]수목일위!#REF!</definedName>
    <definedName name="회양목">[19]단가!$A$137</definedName>
    <definedName name="회양목10노무">[6]수목일위!#REF!</definedName>
    <definedName name="회양목10재료">[6]수목일위!#REF!</definedName>
    <definedName name="회양목3노무">[6]수목일위!#REF!</definedName>
    <definedName name="회양목3재료">[6]수목일위!#REF!</definedName>
    <definedName name="회양목6노무">[6]수목일위!#REF!</definedName>
    <definedName name="회양목6재료">[6]수목일위!#REF!</definedName>
    <definedName name="회화">[4]단가!$A$127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07" i="2" l="1"/>
  <c r="M71" i="2"/>
  <c r="L71" i="2"/>
  <c r="K71" i="2"/>
  <c r="M103" i="2"/>
  <c r="L103" i="2"/>
  <c r="K103" i="2"/>
  <c r="M99" i="2"/>
  <c r="L99" i="2"/>
  <c r="K99" i="2"/>
  <c r="M95" i="2"/>
  <c r="L95" i="2"/>
  <c r="K95" i="2"/>
  <c r="M91" i="2"/>
  <c r="L91" i="2"/>
  <c r="K91" i="2"/>
  <c r="M87" i="2"/>
  <c r="L87" i="2"/>
  <c r="K87" i="2"/>
  <c r="M83" i="2"/>
  <c r="L83" i="2"/>
  <c r="K83" i="2"/>
  <c r="M107" i="2"/>
  <c r="L107" i="2"/>
  <c r="K107" i="2"/>
  <c r="M79" i="2"/>
  <c r="L79" i="2"/>
  <c r="K79" i="2"/>
  <c r="M13" i="2" l="1"/>
  <c r="M17" i="2"/>
  <c r="M21" i="2"/>
  <c r="M25" i="2"/>
  <c r="M29" i="2"/>
  <c r="M33" i="2"/>
  <c r="M37" i="2"/>
  <c r="M41" i="2"/>
  <c r="M45" i="2"/>
  <c r="M49" i="2"/>
  <c r="M53" i="2"/>
  <c r="M57" i="2"/>
  <c r="M61" i="2"/>
  <c r="M65" i="2"/>
  <c r="M75" i="2"/>
  <c r="L13" i="2"/>
  <c r="L17" i="2"/>
  <c r="L21" i="2"/>
  <c r="L25" i="2"/>
  <c r="L29" i="2"/>
  <c r="L33" i="2"/>
  <c r="L37" i="2"/>
  <c r="L41" i="2"/>
  <c r="L45" i="2"/>
  <c r="L49" i="2"/>
  <c r="L53" i="2"/>
  <c r="L57" i="2"/>
  <c r="L61" i="2"/>
  <c r="L65" i="2"/>
  <c r="L75" i="2"/>
  <c r="K13" i="2"/>
  <c r="K17" i="2"/>
  <c r="K21" i="2"/>
  <c r="K25" i="2"/>
  <c r="K29" i="2"/>
  <c r="K33" i="2"/>
  <c r="K37" i="2"/>
  <c r="K41" i="2"/>
  <c r="K45" i="2"/>
  <c r="K49" i="2"/>
  <c r="K53" i="2"/>
  <c r="K57" i="2"/>
  <c r="K61" i="2"/>
  <c r="K65" i="2"/>
  <c r="K75" i="2"/>
  <c r="A17" i="2"/>
  <c r="A21" i="2" s="1"/>
  <c r="A25" i="2" s="1"/>
  <c r="A29" i="2" s="1"/>
  <c r="A33" i="2" s="1"/>
  <c r="A37" i="2" s="1"/>
  <c r="A41" i="2" s="1"/>
  <c r="A45" i="2" s="1"/>
  <c r="A49" i="2" s="1"/>
  <c r="A53" i="2" s="1"/>
  <c r="A57" i="2" s="1"/>
  <c r="K109" i="2" l="1"/>
  <c r="L109" i="2"/>
  <c r="M109" i="2"/>
  <c r="A61" i="2"/>
  <c r="A65" i="2" l="1"/>
  <c r="A71" i="2" l="1"/>
  <c r="A75" i="2" s="1"/>
  <c r="A79" i="2" l="1"/>
  <c r="A87" i="2"/>
  <c r="A99" i="2" s="1"/>
  <c r="A91" i="2" l="1"/>
  <c r="A103" i="2" s="1"/>
  <c r="A83" i="2"/>
  <c r="A95" i="2" s="1"/>
</calcChain>
</file>

<file path=xl/sharedStrings.xml><?xml version="1.0" encoding="utf-8"?>
<sst xmlns="http://schemas.openxmlformats.org/spreadsheetml/2006/main" count="118" uniqueCount="75">
  <si>
    <t>NATIONAL WATER SUPPLY &amp; DRAINAGE BOARD</t>
  </si>
  <si>
    <t>Item No.</t>
  </si>
  <si>
    <r>
      <rPr>
        <b/>
        <sz val="10"/>
        <rFont val="Times New Roman"/>
        <family val="1"/>
      </rPr>
      <t>CESMM3</t>
    </r>
    <r>
      <rPr>
        <b/>
        <sz val="11"/>
        <rFont val="Times New Roman"/>
        <family val="1"/>
      </rPr>
      <t xml:space="preserve"> Code</t>
    </r>
  </si>
  <si>
    <t>Price Schedule Ref. No.</t>
  </si>
  <si>
    <t>Description</t>
  </si>
  <si>
    <t>Unit</t>
  </si>
  <si>
    <t>Qty</t>
  </si>
  <si>
    <t>CLASS A : GENERAL ITEMS</t>
  </si>
  <si>
    <t>Daywork- Labour</t>
  </si>
  <si>
    <t>A 411</t>
  </si>
  <si>
    <t>Daywork - Labour (Contractor's percentage adjustment for daywork - labour 15% on the relevant amount.)</t>
  </si>
  <si>
    <t>p.sum</t>
  </si>
  <si>
    <t>Daywork- Material</t>
  </si>
  <si>
    <t>A 413</t>
  </si>
  <si>
    <t>Daywork - Material (Contractor's percentage adjustment for daywork - material 6% on the relevant amount.)</t>
  </si>
  <si>
    <t>Daywork- Equipment</t>
  </si>
  <si>
    <t>A 415</t>
  </si>
  <si>
    <t>Daywork - Equipment (Contractor's percentage adjustment for daywork - equipment 10% on the relevant amount.)</t>
  </si>
  <si>
    <t>Performance Security</t>
  </si>
  <si>
    <t>A 110</t>
  </si>
  <si>
    <t>Provision for Performance Security under the Contact. (Contractor's percentage adjustment for Performance Security 2% on the relevant amount.)</t>
  </si>
  <si>
    <t>Insurance</t>
  </si>
  <si>
    <t>A 120
A 130</t>
  </si>
  <si>
    <t>Provision for all insurances under the Contact. (Contractor's percentage adjustment for insurance 2% on the relevant amount.)</t>
  </si>
  <si>
    <t>Bridge Crossing</t>
  </si>
  <si>
    <t>A 420</t>
  </si>
  <si>
    <t>Trenchless Pipe Laying</t>
  </si>
  <si>
    <t>Piling</t>
  </si>
  <si>
    <t>Cofferdams</t>
  </si>
  <si>
    <t>Provision for construction of cofferdams (for bridge crossings). (Contractor's percentage adjustment for insurance 27% on the relevant amount.)</t>
  </si>
  <si>
    <t>Page Total</t>
  </si>
  <si>
    <t>Rate LKR</t>
  </si>
  <si>
    <t>Amount LKR</t>
  </si>
  <si>
    <t xml:space="preserve">Category 1 </t>
  </si>
  <si>
    <t xml:space="preserve">Category 2 </t>
  </si>
  <si>
    <t xml:space="preserve">Category 3 </t>
  </si>
  <si>
    <t>CONTRACT NO. :- …………………………………….</t>
  </si>
  <si>
    <t>A 200</t>
  </si>
  <si>
    <t>Pipe Laying in Marshy/ paddy areas</t>
  </si>
  <si>
    <t>Engineer's Facilities</t>
  </si>
  <si>
    <t>Provision for Supporting Columns  for Type E Culvert Crossings. (Contractor's percentage adjustment for the work is 27% on the relevant amount).</t>
  </si>
  <si>
    <t>BILL NO. 01B : PROVISIONAL SUMS</t>
  </si>
  <si>
    <t>Supporting Columns</t>
  </si>
  <si>
    <t>Provision for Engineer's  facilities (Contractor's percentage adjustment for facilities stated in the Contract 8% on the relevant amount.)</t>
  </si>
  <si>
    <t>Laying of pipes in trenches in Marshy/ paddy area (Contractor's percentage adjustment 27% on the relevant amount.)</t>
  </si>
  <si>
    <t>Provision for bridge crossings excluding pile supports &amp; coffer damming. (Contractor's percentage adjustment for Bridge Crossing 27% on the relevant amount.)</t>
  </si>
  <si>
    <t>LAYING OF HDPE/uPVC/DI PIPES, FITTINGS, VALVES, SPECIALS AND ACCESSORIES</t>
  </si>
  <si>
    <t>Transporting materials - distance exceeds 25km</t>
  </si>
  <si>
    <t>Transporting materials issued by the Employer where transporting distance exceeds 25km from the Employer's Stores to the Site.</t>
  </si>
  <si>
    <t>Provision for laying of pipes on-support (not intrenches). (Contractor's percentage adjustment for Laying of Pipes On-support [not in trenches] 27% on the relevant amount.)</t>
  </si>
  <si>
    <t xml:space="preserve">Safety </t>
  </si>
  <si>
    <t xml:space="preserve">Health </t>
  </si>
  <si>
    <t>Utility Shifting</t>
  </si>
  <si>
    <t>DI Pipes, Fittings, Valves, Accessories &amp; Flange Protection materials</t>
  </si>
  <si>
    <t xml:space="preserve">Contractor's Stores Facilities for Pipes and Fittings </t>
  </si>
  <si>
    <t>Pipelaying On-support (not in trenches)</t>
  </si>
  <si>
    <t>Provision for construction of trenchless pipe laying. (Contractor's percentage adjustment for Trenchless Pipe Laying 27% on the relevant amount.)</t>
  </si>
  <si>
    <t>Provision for construction of piling (any types). (Contractor's percentage adjustment for Piling 27% on the relevant amount.)</t>
  </si>
  <si>
    <t>Traffic Control</t>
  </si>
  <si>
    <t>Price Escalation</t>
  </si>
  <si>
    <t>Warning Tapes to Pipe Lines</t>
  </si>
  <si>
    <t>Undefined Special Works</t>
  </si>
  <si>
    <t>Provision for undefined special Works. (Contractor's percentage adjustment for Undefined Special Works 27% on the relevant amount.)</t>
  </si>
  <si>
    <t>Provision for shifting required utilities as per the approvals from relevant authorities required to perform the Work. (Contractor's percentage adjustment for Utility Shifting 27% on the relevant amount.)</t>
  </si>
  <si>
    <r>
      <t xml:space="preserve">Provision for necessary DI Pipes, Fittings, Valves, Accessories &amp; Flange Protection materials to carryout the Work. (Contractor's percentage adjustment for DI Pipes, Fittings, Valves, Accessories &amp; Flange Protection materials </t>
    </r>
    <r>
      <rPr>
        <sz val="11"/>
        <color theme="2" tint="-0.749992370372631"/>
        <rFont val="Times New Roman"/>
        <family val="1"/>
      </rPr>
      <t>20%</t>
    </r>
    <r>
      <rPr>
        <sz val="11"/>
        <color rgb="FFFF0000"/>
        <rFont val="Times New Roman"/>
        <family val="1"/>
      </rPr>
      <t xml:space="preserve"> on the relevant amount.)</t>
    </r>
  </si>
  <si>
    <t>(insert this p.sum item)</t>
  </si>
  <si>
    <r>
      <t xml:space="preserve">Provision for providing Overtime Payments for Project Staff of NWSDB  to carryout the Work. (Contractor's percentage adjustment for Overtime Payments for Project Staff of NWSDB </t>
    </r>
    <r>
      <rPr>
        <sz val="11"/>
        <color theme="2" tint="-0.749992370372631"/>
        <rFont val="Times New Roman"/>
        <family val="1"/>
      </rPr>
      <t>8%</t>
    </r>
    <r>
      <rPr>
        <sz val="11"/>
        <color rgb="FFFF0000"/>
        <rFont val="Times New Roman"/>
        <family val="1"/>
      </rPr>
      <t xml:space="preserve"> on the relevant amount.)</t>
    </r>
  </si>
  <si>
    <r>
      <t xml:space="preserve">Provision for Contractor's Stores Facilities for Pipes and Fittings. (Contractor's percentage adjustment for Contractor's Stores Facilities for Pipes and Fittings </t>
    </r>
    <r>
      <rPr>
        <sz val="11"/>
        <color theme="2" tint="-0.749992370372631"/>
        <rFont val="Times New Roman"/>
        <family val="1"/>
      </rPr>
      <t>8%</t>
    </r>
    <r>
      <rPr>
        <sz val="11"/>
        <color rgb="FFFF0000"/>
        <rFont val="Times New Roman"/>
        <family val="1"/>
      </rPr>
      <t xml:space="preserve"> on the relevant amount.)</t>
    </r>
  </si>
  <si>
    <r>
      <t xml:space="preserve">Provision for safety facilities comply with all applicable safety regulations. Due precautions shall be taken by the Contractor, to ensure the safety relevant to the Work. (Contractor's percentage adjustment for Safety </t>
    </r>
    <r>
      <rPr>
        <sz val="11"/>
        <color theme="2" tint="-0.749992370372631"/>
        <rFont val="Times New Roman"/>
        <family val="1"/>
      </rPr>
      <t>8%</t>
    </r>
    <r>
      <rPr>
        <sz val="11"/>
        <color rgb="FFFF0000"/>
        <rFont val="Times New Roman"/>
        <family val="1"/>
      </rPr>
      <t xml:space="preserve"> on the relevant amount.)</t>
    </r>
  </si>
  <si>
    <r>
      <t xml:space="preserve">Provision for following up in the event of any outbreak of illness of an epidemic nature, the Contractor shall comply with and carry out such regulations, orders and requirements as may be made by the Government, or the local medical or sanitary authorities for the purpose of dealing with and overcoming the same. (Contractor's percentage adjustment for Health </t>
    </r>
    <r>
      <rPr>
        <sz val="11"/>
        <color theme="2" tint="-0.749992370372631"/>
        <rFont val="Times New Roman"/>
        <family val="1"/>
      </rPr>
      <t>8%</t>
    </r>
    <r>
      <rPr>
        <sz val="11"/>
        <color rgb="FFFF0000"/>
        <rFont val="Times New Roman"/>
        <family val="1"/>
      </rPr>
      <t xml:space="preserve"> on the relevant amount.)</t>
    </r>
  </si>
  <si>
    <t>Provision for Price escalation.</t>
  </si>
  <si>
    <t xml:space="preserve">(If the Laying Contractor is not the supplier for the HDPE pipes) ; </t>
  </si>
  <si>
    <t>Provision for traffic controlling to perform the Work as approved by the Engineer based on the method statement. (Contractor's percentage adjustment for Traffic Control 27% on the relevant amount.)</t>
  </si>
  <si>
    <r>
      <t xml:space="preserve">Provision for necessary Warning Tapes to entire Pipe Lines  to complete the Work. (Contractor's percentage adjustment for Warning Tapes to Pipe Lines </t>
    </r>
    <r>
      <rPr>
        <sz val="11"/>
        <color theme="2" tint="-0.749992370372631"/>
        <rFont val="Times New Roman"/>
        <family val="1"/>
      </rPr>
      <t>6%</t>
    </r>
    <r>
      <rPr>
        <sz val="11"/>
        <color rgb="FFFF0000"/>
        <rFont val="Times New Roman"/>
        <family val="1"/>
      </rPr>
      <t xml:space="preserve"> on the relevant amount.)</t>
    </r>
  </si>
  <si>
    <t>Project management Overhead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</si>
</sst>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_);_(* \(#,##0.0\);_(* &quot;-&quot;??_);_(@_)"/>
    <numFmt numFmtId="165" formatCode="0.0"/>
    <numFmt numFmtId="166" formatCode="0.000"/>
  </numFmts>
  <fonts count="22"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b/>
      <u/>
      <sz val="11"/>
      <name val="Times New Roman"/>
      <family val="1"/>
    </font>
    <font>
      <sz val="10"/>
      <name val="Arial"/>
      <family val="2"/>
    </font>
    <font>
      <b/>
      <sz val="10"/>
      <name val="Times New Roman"/>
      <family val="1"/>
    </font>
    <font>
      <sz val="11"/>
      <color rgb="FF0070C0"/>
      <name val="Times New Roman"/>
      <family val="1"/>
    </font>
    <font>
      <b/>
      <sz val="11"/>
      <color rgb="FF0070C0"/>
      <name val="Times New Roman"/>
      <family val="1"/>
    </font>
    <font>
      <b/>
      <u/>
      <sz val="11"/>
      <color rgb="FF0070C0"/>
      <name val="Times New Roman"/>
      <family val="1"/>
    </font>
    <font>
      <b/>
      <sz val="11"/>
      <color theme="1"/>
      <name val="Times New Roman"/>
      <family val="1"/>
    </font>
    <font>
      <sz val="11"/>
      <color rgb="FFFF0000"/>
      <name val="Times New Roman"/>
      <family val="1"/>
    </font>
    <font>
      <sz val="11"/>
      <color theme="1"/>
      <name val="Times New Roman"/>
      <family val="1"/>
    </font>
    <font>
      <b/>
      <u/>
      <sz val="11"/>
      <color theme="1"/>
      <name val="Times New Roman"/>
      <family val="1"/>
    </font>
    <font>
      <b/>
      <sz val="11"/>
      <color rgb="FFFF0000"/>
      <name val="Times New Roman"/>
      <family val="1"/>
    </font>
    <font>
      <b/>
      <u/>
      <sz val="11"/>
      <color rgb="FFFF0000"/>
      <name val="Times New Roman"/>
      <family val="1"/>
    </font>
    <font>
      <b/>
      <i/>
      <sz val="11"/>
      <color rgb="FFFF0000"/>
      <name val="Times New Roman"/>
      <family val="1"/>
    </font>
    <font>
      <b/>
      <i/>
      <sz val="11"/>
      <color theme="2" tint="-0.749992370372631"/>
      <name val="Times New Roman"/>
      <family val="1"/>
    </font>
    <font>
      <sz val="11"/>
      <color theme="2" tint="-0.749992370372631"/>
      <name val="Times New Roman"/>
      <family val="1"/>
    </font>
    <font>
      <b/>
      <sz val="11"/>
      <color theme="2" tint="-0.749992370372631"/>
      <name val="Times New Roman"/>
      <family val="1"/>
    </font>
    <font>
      <sz val="11"/>
      <color theme="5" tint="-0.249977111117893"/>
      <name val="Times New Roman"/>
      <family val="1"/>
    </font>
    <font>
      <b/>
      <sz val="11"/>
      <color theme="5" tint="-0.249977111117893"/>
      <name val="Times New Roman"/>
      <family val="1"/>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7">
    <xf numFmtId="0" fontId="0" fillId="0" borderId="0"/>
    <xf numFmtId="43" fontId="1" fillId="0" borderId="0" applyFont="0" applyFill="0" applyBorder="0" applyAlignment="0" applyProtection="0"/>
    <xf numFmtId="0" fontId="1" fillId="0" borderId="0"/>
    <xf numFmtId="0" fontId="5" fillId="0" borderId="0"/>
    <xf numFmtId="43" fontId="1" fillId="0" borderId="0" applyFont="0" applyFill="0" applyBorder="0" applyAlignment="0" applyProtection="0"/>
    <xf numFmtId="0" fontId="1" fillId="0" borderId="0"/>
    <xf numFmtId="0" fontId="5" fillId="0" borderId="0"/>
  </cellStyleXfs>
  <cellXfs count="123">
    <xf numFmtId="0" fontId="0" fillId="0" borderId="0" xfId="0"/>
    <xf numFmtId="164" fontId="3" fillId="0" borderId="5" xfId="4" applyNumberFormat="1" applyFont="1" applyFill="1" applyBorder="1" applyAlignment="1">
      <alignment horizontal="center" vertical="center"/>
    </xf>
    <xf numFmtId="2" fontId="7" fillId="0" borderId="5" xfId="3" applyNumberFormat="1" applyFont="1" applyFill="1" applyBorder="1" applyAlignment="1">
      <alignment horizontal="center" vertical="top" wrapText="1" shrinkToFit="1"/>
    </xf>
    <xf numFmtId="2" fontId="7" fillId="0" borderId="6" xfId="3" applyNumberFormat="1" applyFont="1" applyFill="1" applyBorder="1" applyAlignment="1">
      <alignment horizontal="right" vertical="top" wrapText="1" shrinkToFit="1"/>
    </xf>
    <xf numFmtId="2" fontId="7" fillId="0" borderId="7" xfId="3" applyNumberFormat="1" applyFont="1" applyFill="1" applyBorder="1" applyAlignment="1">
      <alignment horizontal="left" vertical="top" wrapText="1" shrinkToFit="1"/>
    </xf>
    <xf numFmtId="0" fontId="7" fillId="0" borderId="5" xfId="3" applyFont="1" applyFill="1" applyBorder="1" applyAlignment="1">
      <alignment horizontal="justify" vertical="top" wrapText="1"/>
    </xf>
    <xf numFmtId="164" fontId="7" fillId="0" borderId="5" xfId="4" applyNumberFormat="1" applyFont="1" applyFill="1" applyBorder="1" applyAlignment="1">
      <alignment horizontal="center" vertical="center"/>
    </xf>
    <xf numFmtId="0" fontId="7" fillId="0" borderId="0" xfId="3" applyFont="1" applyFill="1" applyAlignment="1">
      <alignment vertical="center"/>
    </xf>
    <xf numFmtId="43" fontId="7" fillId="0" borderId="5" xfId="1" applyFont="1" applyFill="1" applyBorder="1" applyAlignment="1">
      <alignment horizontal="right" vertical="center"/>
    </xf>
    <xf numFmtId="164" fontId="7" fillId="0" borderId="5" xfId="4" applyNumberFormat="1" applyFont="1" applyFill="1" applyBorder="1" applyAlignment="1">
      <alignment horizontal="center"/>
    </xf>
    <xf numFmtId="43" fontId="7" fillId="0" borderId="5" xfId="1" applyFont="1" applyFill="1" applyBorder="1" applyAlignment="1">
      <alignment horizontal="right" wrapText="1"/>
    </xf>
    <xf numFmtId="43" fontId="8" fillId="0" borderId="5" xfId="1" applyFont="1" applyFill="1" applyBorder="1" applyAlignment="1">
      <alignment horizontal="right" wrapText="1" shrinkToFit="1"/>
    </xf>
    <xf numFmtId="164" fontId="12" fillId="0" borderId="2" xfId="4" applyNumberFormat="1" applyFont="1" applyFill="1" applyBorder="1" applyAlignment="1">
      <alignment horizontal="center"/>
    </xf>
    <xf numFmtId="43" fontId="12" fillId="0" borderId="2" xfId="1" applyFont="1" applyFill="1" applyBorder="1" applyAlignment="1">
      <alignment horizontal="right" wrapText="1"/>
    </xf>
    <xf numFmtId="164" fontId="12" fillId="0" borderId="5" xfId="4" applyNumberFormat="1" applyFont="1" applyFill="1" applyBorder="1" applyAlignment="1">
      <alignment horizontal="center" vertical="center"/>
    </xf>
    <xf numFmtId="43" fontId="10" fillId="0" borderId="5" xfId="1" applyFont="1" applyFill="1" applyBorder="1" applyAlignment="1">
      <alignment horizontal="right" wrapText="1" shrinkToFit="1"/>
    </xf>
    <xf numFmtId="43" fontId="12" fillId="0" borderId="5" xfId="1" applyFont="1" applyFill="1" applyBorder="1" applyAlignment="1">
      <alignment horizontal="right" vertical="center"/>
    </xf>
    <xf numFmtId="0" fontId="4" fillId="0" borderId="5" xfId="0" applyFont="1" applyBorder="1" applyAlignment="1">
      <alignment horizontal="justify" vertical="top" wrapText="1"/>
    </xf>
    <xf numFmtId="0" fontId="3" fillId="0" borderId="5" xfId="0" applyFont="1" applyBorder="1" applyAlignment="1">
      <alignment horizontal="center" vertical="top" wrapText="1"/>
    </xf>
    <xf numFmtId="43" fontId="3" fillId="0" borderId="5" xfId="1" applyFont="1" applyFill="1" applyBorder="1" applyAlignment="1">
      <alignment horizontal="right" vertical="center" wrapText="1" shrinkToFit="1"/>
    </xf>
    <xf numFmtId="0" fontId="2" fillId="0" borderId="5" xfId="0" applyFont="1" applyBorder="1" applyAlignment="1">
      <alignment horizontal="justify" vertical="top" wrapText="1"/>
    </xf>
    <xf numFmtId="0" fontId="3" fillId="0" borderId="0" xfId="2" applyFont="1" applyAlignment="1">
      <alignment vertical="center"/>
    </xf>
    <xf numFmtId="0" fontId="3" fillId="0" borderId="0" xfId="3" applyFont="1"/>
    <xf numFmtId="0" fontId="4" fillId="0" borderId="1" xfId="2" applyFont="1" applyBorder="1" applyAlignment="1">
      <alignment horizontal="center" vertical="top" wrapText="1"/>
    </xf>
    <xf numFmtId="0" fontId="2" fillId="0" borderId="2" xfId="3" applyFont="1" applyBorder="1" applyAlignment="1">
      <alignment horizontal="center" vertical="center" wrapText="1" shrinkToFit="1"/>
    </xf>
    <xf numFmtId="0" fontId="3" fillId="0" borderId="0" xfId="3" applyFont="1" applyAlignment="1">
      <alignment vertical="center"/>
    </xf>
    <xf numFmtId="2" fontId="3" fillId="0" borderId="5" xfId="3" applyNumberFormat="1" applyFont="1" applyBorder="1" applyAlignment="1">
      <alignment horizontal="center" vertical="center" wrapText="1" shrinkToFit="1"/>
    </xf>
    <xf numFmtId="2" fontId="3" fillId="0" borderId="6" xfId="3" applyNumberFormat="1" applyFont="1" applyBorder="1" applyAlignment="1">
      <alignment horizontal="center" vertical="center" wrapText="1" shrinkToFit="1"/>
    </xf>
    <xf numFmtId="2" fontId="3" fillId="0" borderId="7" xfId="3" applyNumberFormat="1" applyFont="1" applyBorder="1" applyAlignment="1">
      <alignment horizontal="center" vertical="center" wrapText="1" shrinkToFit="1"/>
    </xf>
    <xf numFmtId="0" fontId="3" fillId="0" borderId="5" xfId="3" applyFont="1" applyBorder="1" applyAlignment="1">
      <alignment horizontal="center" vertical="center"/>
    </xf>
    <xf numFmtId="0" fontId="3" fillId="0" borderId="5" xfId="3" applyFont="1" applyBorder="1" applyAlignment="1">
      <alignment horizontal="center" vertical="center" wrapText="1"/>
    </xf>
    <xf numFmtId="0" fontId="3" fillId="0" borderId="5" xfId="3" applyFont="1" applyBorder="1" applyAlignment="1">
      <alignment horizontal="center" vertical="center" wrapText="1" shrinkToFit="1"/>
    </xf>
    <xf numFmtId="2" fontId="12" fillId="0" borderId="5" xfId="3" applyNumberFormat="1" applyFont="1" applyBorder="1" applyAlignment="1">
      <alignment horizontal="center" vertical="center" wrapText="1" shrinkToFit="1"/>
    </xf>
    <xf numFmtId="2" fontId="12" fillId="0" borderId="6" xfId="3" applyNumberFormat="1" applyFont="1" applyBorder="1" applyAlignment="1">
      <alignment horizontal="center" vertical="center" wrapText="1" shrinkToFit="1"/>
    </xf>
    <xf numFmtId="2" fontId="12" fillId="0" borderId="7" xfId="3" applyNumberFormat="1" applyFont="1" applyBorder="1" applyAlignment="1">
      <alignment horizontal="center" vertical="center" wrapText="1" shrinkToFit="1"/>
    </xf>
    <xf numFmtId="0" fontId="13" fillId="0" borderId="5" xfId="0" applyFont="1" applyBorder="1" applyAlignment="1">
      <alignment horizontal="justify" vertical="top" wrapText="1"/>
    </xf>
    <xf numFmtId="0" fontId="12" fillId="0" borderId="5" xfId="3" applyFont="1" applyBorder="1" applyAlignment="1">
      <alignment horizontal="center" vertical="center"/>
    </xf>
    <xf numFmtId="0" fontId="12" fillId="0" borderId="5" xfId="3" applyFont="1" applyBorder="1" applyAlignment="1">
      <alignment horizontal="center" vertical="center" wrapText="1"/>
    </xf>
    <xf numFmtId="0" fontId="12" fillId="0" borderId="5" xfId="3" applyFont="1" applyBorder="1" applyAlignment="1">
      <alignment horizontal="center" vertical="center" wrapText="1" shrinkToFit="1"/>
    </xf>
    <xf numFmtId="0" fontId="12" fillId="0" borderId="0" xfId="3" applyFont="1" applyAlignment="1">
      <alignment vertical="center"/>
    </xf>
    <xf numFmtId="166" fontId="12" fillId="0" borderId="5" xfId="3" applyNumberFormat="1" applyFont="1" applyBorder="1" applyAlignment="1">
      <alignment horizontal="center" vertical="top" wrapText="1" shrinkToFit="1"/>
    </xf>
    <xf numFmtId="2" fontId="12" fillId="0" borderId="5" xfId="3" applyNumberFormat="1" applyFont="1" applyBorder="1" applyAlignment="1">
      <alignment horizontal="center" vertical="top" wrapText="1" shrinkToFit="1"/>
    </xf>
    <xf numFmtId="2" fontId="12" fillId="0" borderId="6" xfId="3" applyNumberFormat="1" applyFont="1" applyBorder="1" applyAlignment="1">
      <alignment horizontal="center" vertical="top" wrapText="1" shrinkToFit="1"/>
    </xf>
    <xf numFmtId="2" fontId="12" fillId="0" borderId="7" xfId="3" applyNumberFormat="1" applyFont="1" applyBorder="1" applyAlignment="1">
      <alignment horizontal="left" vertical="top" wrapText="1" shrinkToFit="1"/>
    </xf>
    <xf numFmtId="0" fontId="12" fillId="0" borderId="5" xfId="3" applyFont="1" applyBorder="1" applyAlignment="1">
      <alignment horizontal="justify" vertical="top" wrapText="1"/>
    </xf>
    <xf numFmtId="0" fontId="12" fillId="0" borderId="5" xfId="3" applyFont="1" applyBorder="1" applyAlignment="1">
      <alignment horizontal="center"/>
    </xf>
    <xf numFmtId="0" fontId="10" fillId="0" borderId="5" xfId="0" applyFont="1" applyBorder="1" applyAlignment="1">
      <alignment horizontal="justify" vertical="top" wrapText="1"/>
    </xf>
    <xf numFmtId="166" fontId="7" fillId="0" borderId="5" xfId="3" applyNumberFormat="1" applyFont="1" applyBorder="1" applyAlignment="1">
      <alignment horizontal="center" vertical="top" wrapText="1" shrinkToFit="1"/>
    </xf>
    <xf numFmtId="2" fontId="7" fillId="0" borderId="5" xfId="3" applyNumberFormat="1" applyFont="1" applyBorder="1" applyAlignment="1">
      <alignment horizontal="center" vertical="top" wrapText="1" shrinkToFit="1"/>
    </xf>
    <xf numFmtId="2" fontId="7" fillId="0" borderId="6" xfId="3" applyNumberFormat="1" applyFont="1" applyBorder="1" applyAlignment="1">
      <alignment horizontal="center" vertical="top" wrapText="1" shrinkToFit="1"/>
    </xf>
    <xf numFmtId="2" fontId="7" fillId="0" borderId="7" xfId="3" applyNumberFormat="1" applyFont="1" applyBorder="1" applyAlignment="1">
      <alignment horizontal="left" vertical="top" wrapText="1" shrinkToFit="1"/>
    </xf>
    <xf numFmtId="0" fontId="7" fillId="0" borderId="5" xfId="0" applyFont="1" applyBorder="1" applyAlignment="1">
      <alignment horizontal="justify" vertical="top" wrapText="1"/>
    </xf>
    <xf numFmtId="0" fontId="7" fillId="0" borderId="5" xfId="3" applyFont="1" applyBorder="1" applyAlignment="1">
      <alignment horizontal="center" vertical="center"/>
    </xf>
    <xf numFmtId="0" fontId="7" fillId="0" borderId="5" xfId="3" applyFont="1" applyBorder="1" applyAlignment="1">
      <alignment horizontal="center" vertical="center" wrapText="1"/>
    </xf>
    <xf numFmtId="0" fontId="7" fillId="0" borderId="5" xfId="3" applyFont="1" applyBorder="1" applyAlignment="1">
      <alignment horizontal="center" vertical="center" wrapText="1" shrinkToFit="1"/>
    </xf>
    <xf numFmtId="0" fontId="7" fillId="0" borderId="0" xfId="3" applyFont="1" applyAlignment="1">
      <alignment vertical="center"/>
    </xf>
    <xf numFmtId="43" fontId="7" fillId="0" borderId="5" xfId="1" applyFont="1" applyFill="1" applyBorder="1" applyAlignment="1">
      <alignment horizontal="center" vertical="top" wrapText="1" shrinkToFit="1"/>
    </xf>
    <xf numFmtId="0" fontId="7" fillId="0" borderId="5" xfId="0" applyFont="1" applyBorder="1" applyAlignment="1">
      <alignment horizontal="center" vertical="top"/>
    </xf>
    <xf numFmtId="0" fontId="7" fillId="0" borderId="5" xfId="0" applyFont="1" applyBorder="1" applyAlignment="1">
      <alignment horizontal="center" wrapText="1"/>
    </xf>
    <xf numFmtId="0" fontId="7" fillId="0" borderId="5" xfId="0" applyFont="1" applyBorder="1" applyAlignment="1">
      <alignment horizontal="center" vertical="top" wrapText="1"/>
    </xf>
    <xf numFmtId="166" fontId="3" fillId="0" borderId="5" xfId="3" applyNumberFormat="1" applyFont="1" applyBorder="1" applyAlignment="1">
      <alignment horizontal="center" vertical="top" wrapText="1" shrinkToFit="1"/>
    </xf>
    <xf numFmtId="2" fontId="3" fillId="0" borderId="5" xfId="3" applyNumberFormat="1" applyFont="1" applyBorder="1" applyAlignment="1">
      <alignment horizontal="center" vertical="top" wrapText="1" shrinkToFit="1"/>
    </xf>
    <xf numFmtId="2" fontId="3" fillId="0" borderId="6" xfId="3" applyNumberFormat="1" applyFont="1" applyBorder="1" applyAlignment="1">
      <alignment horizontal="center" vertical="top" wrapText="1" shrinkToFit="1"/>
    </xf>
    <xf numFmtId="2" fontId="3" fillId="0" borderId="7" xfId="3" applyNumberFormat="1" applyFont="1" applyBorder="1" applyAlignment="1">
      <alignment horizontal="left" vertical="top" wrapText="1" shrinkToFit="1"/>
    </xf>
    <xf numFmtId="2" fontId="11" fillId="0" borderId="6" xfId="3" applyNumberFormat="1" applyFont="1" applyBorder="1" applyAlignment="1">
      <alignment horizontal="center" vertical="top" wrapText="1" shrinkToFit="1"/>
    </xf>
    <xf numFmtId="2" fontId="11" fillId="0" borderId="7" xfId="3" applyNumberFormat="1" applyFont="1" applyBorder="1" applyAlignment="1">
      <alignment horizontal="left" vertical="top" wrapText="1" shrinkToFit="1"/>
    </xf>
    <xf numFmtId="0" fontId="11" fillId="0" borderId="5" xfId="0" applyFont="1" applyBorder="1" applyAlignment="1">
      <alignment horizontal="justify" vertical="top" wrapText="1"/>
    </xf>
    <xf numFmtId="43" fontId="2" fillId="0" borderId="5" xfId="3" applyNumberFormat="1" applyFont="1" applyBorder="1" applyAlignment="1">
      <alignment horizontal="right" wrapText="1" shrinkToFit="1"/>
    </xf>
    <xf numFmtId="166" fontId="12" fillId="0" borderId="2" xfId="3" applyNumberFormat="1" applyFont="1" applyBorder="1" applyAlignment="1">
      <alignment horizontal="center" vertical="top" wrapText="1" shrinkToFit="1"/>
    </xf>
    <xf numFmtId="2" fontId="12" fillId="0" borderId="2" xfId="3" applyNumberFormat="1" applyFont="1" applyBorder="1" applyAlignment="1">
      <alignment horizontal="center" vertical="top" wrapText="1" shrinkToFit="1"/>
    </xf>
    <xf numFmtId="0" fontId="10" fillId="0" borderId="2" xfId="3" applyFont="1" applyBorder="1" applyAlignment="1">
      <alignment horizontal="center" vertical="top" wrapText="1"/>
    </xf>
    <xf numFmtId="0" fontId="12" fillId="0" borderId="2" xfId="3" applyFont="1" applyBorder="1" applyAlignment="1">
      <alignment horizontal="center"/>
    </xf>
    <xf numFmtId="2" fontId="3" fillId="0" borderId="0" xfId="3" applyNumberFormat="1" applyFont="1" applyAlignment="1">
      <alignment horizontal="center" vertical="top"/>
    </xf>
    <xf numFmtId="0" fontId="3" fillId="0" borderId="0" xfId="3" applyFont="1" applyAlignment="1">
      <alignment horizontal="left" vertical="top"/>
    </xf>
    <xf numFmtId="0" fontId="3" fillId="0" borderId="0" xfId="3" applyFont="1" applyAlignment="1">
      <alignment horizontal="center"/>
    </xf>
    <xf numFmtId="43" fontId="2" fillId="0" borderId="2" xfId="1" applyFont="1" applyFill="1" applyBorder="1" applyAlignment="1">
      <alignment horizontal="center" vertical="center" wrapText="1"/>
    </xf>
    <xf numFmtId="2" fontId="3" fillId="0" borderId="6" xfId="3" applyNumberFormat="1" applyFont="1" applyBorder="1" applyAlignment="1">
      <alignment horizontal="center" vertical="top" wrapText="1" shrinkToFit="1"/>
    </xf>
    <xf numFmtId="0" fontId="3" fillId="0" borderId="0" xfId="3" applyFont="1" applyAlignment="1">
      <alignment vertical="center" wrapText="1"/>
    </xf>
    <xf numFmtId="166" fontId="20" fillId="0" borderId="5" xfId="3" applyNumberFormat="1" applyFont="1" applyBorder="1" applyAlignment="1">
      <alignment horizontal="center" vertical="top" wrapText="1" shrinkToFit="1"/>
    </xf>
    <xf numFmtId="2" fontId="20" fillId="0" borderId="5" xfId="3" applyNumberFormat="1" applyFont="1" applyBorder="1" applyAlignment="1">
      <alignment horizontal="center" vertical="top" wrapText="1" shrinkToFit="1"/>
    </xf>
    <xf numFmtId="164" fontId="20" fillId="0" borderId="5" xfId="4" applyNumberFormat="1" applyFont="1" applyFill="1" applyBorder="1" applyAlignment="1">
      <alignment horizontal="center" vertical="center"/>
    </xf>
    <xf numFmtId="0" fontId="20" fillId="0" borderId="5" xfId="3" applyFont="1" applyBorder="1" applyAlignment="1">
      <alignment horizontal="center" vertical="center" wrapText="1"/>
    </xf>
    <xf numFmtId="43" fontId="21" fillId="0" borderId="5" xfId="1" applyFont="1" applyFill="1" applyBorder="1" applyAlignment="1">
      <alignment horizontal="right" wrapText="1" shrinkToFit="1"/>
    </xf>
    <xf numFmtId="0" fontId="20" fillId="0" borderId="0" xfId="3" applyFont="1" applyAlignment="1">
      <alignment vertical="center"/>
    </xf>
    <xf numFmtId="43" fontId="20" fillId="0" borderId="5" xfId="1" applyFont="1" applyFill="1" applyBorder="1" applyAlignment="1">
      <alignment horizontal="right" vertical="center"/>
    </xf>
    <xf numFmtId="0" fontId="20" fillId="0" borderId="5" xfId="0" applyFont="1" applyBorder="1" applyAlignment="1">
      <alignment horizontal="center" vertical="top" wrapText="1"/>
    </xf>
    <xf numFmtId="0" fontId="11" fillId="0" borderId="5" xfId="3" applyFont="1" applyBorder="1" applyAlignment="1">
      <alignment horizontal="center" vertical="center"/>
    </xf>
    <xf numFmtId="0" fontId="11" fillId="0" borderId="5" xfId="0" applyFont="1" applyBorder="1" applyAlignment="1">
      <alignment horizontal="center" wrapText="1"/>
    </xf>
    <xf numFmtId="0" fontId="11" fillId="2" borderId="5" xfId="3" applyFont="1" applyFill="1" applyBorder="1" applyAlignment="1">
      <alignment horizontal="center"/>
    </xf>
    <xf numFmtId="0" fontId="14" fillId="2" borderId="5" xfId="0" applyFont="1" applyFill="1" applyBorder="1" applyAlignment="1">
      <alignment horizontal="justify" vertical="top" wrapText="1"/>
    </xf>
    <xf numFmtId="2" fontId="14" fillId="2" borderId="6" xfId="3" applyNumberFormat="1" applyFont="1" applyFill="1" applyBorder="1" applyAlignment="1">
      <alignment horizontal="center" vertical="top" wrapText="1" shrinkToFit="1"/>
    </xf>
    <xf numFmtId="2" fontId="14" fillId="2" borderId="7" xfId="3" applyNumberFormat="1" applyFont="1" applyFill="1" applyBorder="1" applyAlignment="1">
      <alignment horizontal="center" vertical="top" wrapText="1" shrinkToFit="1"/>
    </xf>
    <xf numFmtId="0" fontId="19" fillId="2" borderId="5" xfId="0" applyFont="1" applyFill="1" applyBorder="1" applyAlignment="1">
      <alignment horizontal="justify" vertical="top" wrapText="1"/>
    </xf>
    <xf numFmtId="0" fontId="16" fillId="2" borderId="5" xfId="0" applyFont="1" applyFill="1" applyBorder="1" applyAlignment="1">
      <alignment horizontal="justify" vertical="top" wrapText="1"/>
    </xf>
    <xf numFmtId="2" fontId="11" fillId="2" borderId="6" xfId="3" applyNumberFormat="1" applyFont="1" applyFill="1" applyBorder="1" applyAlignment="1">
      <alignment horizontal="center" vertical="top" wrapText="1" shrinkToFit="1"/>
    </xf>
    <xf numFmtId="2" fontId="11" fillId="2" borderId="7" xfId="3" applyNumberFormat="1" applyFont="1" applyFill="1" applyBorder="1" applyAlignment="1">
      <alignment horizontal="left" vertical="top" wrapText="1" shrinkToFit="1"/>
    </xf>
    <xf numFmtId="0" fontId="11" fillId="2" borderId="5" xfId="0" applyFont="1" applyFill="1" applyBorder="1" applyAlignment="1">
      <alignment horizontal="justify" vertical="top" wrapText="1"/>
    </xf>
    <xf numFmtId="0" fontId="15" fillId="2" borderId="5" xfId="0" applyFont="1" applyFill="1" applyBorder="1" applyAlignment="1">
      <alignment horizontal="justify" vertical="top" wrapText="1"/>
    </xf>
    <xf numFmtId="2" fontId="3" fillId="2" borderId="6" xfId="3" applyNumberFormat="1" applyFont="1" applyFill="1" applyBorder="1" applyAlignment="1">
      <alignment horizontal="center" vertical="top" wrapText="1" shrinkToFit="1"/>
    </xf>
    <xf numFmtId="2" fontId="3" fillId="2" borderId="7" xfId="3" applyNumberFormat="1" applyFont="1" applyFill="1" applyBorder="1" applyAlignment="1">
      <alignment horizontal="left" vertical="top" wrapText="1" shrinkToFit="1"/>
    </xf>
    <xf numFmtId="0" fontId="3" fillId="2" borderId="5" xfId="0" applyFont="1" applyFill="1" applyBorder="1" applyAlignment="1">
      <alignment horizontal="justify" vertical="top" wrapText="1"/>
    </xf>
    <xf numFmtId="2" fontId="7" fillId="2" borderId="6" xfId="3" applyNumberFormat="1" applyFont="1" applyFill="1" applyBorder="1" applyAlignment="1">
      <alignment horizontal="center" vertical="top" wrapText="1" shrinkToFit="1"/>
    </xf>
    <xf numFmtId="2" fontId="7" fillId="2" borderId="7" xfId="3" applyNumberFormat="1" applyFont="1" applyFill="1" applyBorder="1" applyAlignment="1">
      <alignment horizontal="left" vertical="top" wrapText="1" shrinkToFit="1"/>
    </xf>
    <xf numFmtId="0" fontId="7" fillId="2" borderId="5" xfId="0" applyFont="1" applyFill="1" applyBorder="1" applyAlignment="1">
      <alignment horizontal="justify" vertical="top" wrapText="1"/>
    </xf>
    <xf numFmtId="0" fontId="9" fillId="2" borderId="5" xfId="0" applyFont="1" applyFill="1" applyBorder="1" applyAlignment="1">
      <alignment horizontal="justify" vertical="top" wrapText="1"/>
    </xf>
    <xf numFmtId="0" fontId="10" fillId="2" borderId="5" xfId="0" applyFont="1" applyFill="1" applyBorder="1" applyAlignment="1">
      <alignment horizontal="justify" vertical="top" wrapText="1"/>
    </xf>
    <xf numFmtId="0" fontId="17" fillId="2" borderId="5" xfId="0" applyFont="1" applyFill="1" applyBorder="1" applyAlignment="1">
      <alignment horizontal="justify" vertical="top" wrapText="1"/>
    </xf>
    <xf numFmtId="2" fontId="10" fillId="2" borderId="6" xfId="3" applyNumberFormat="1" applyFont="1" applyFill="1" applyBorder="1" applyAlignment="1">
      <alignment horizontal="center" vertical="top" wrapText="1" shrinkToFit="1"/>
    </xf>
    <xf numFmtId="2" fontId="10" fillId="2" borderId="7" xfId="3" applyNumberFormat="1" applyFont="1" applyFill="1" applyBorder="1" applyAlignment="1">
      <alignment horizontal="center" vertical="top" wrapText="1" shrinkToFit="1"/>
    </xf>
    <xf numFmtId="2" fontId="14" fillId="2" borderId="6" xfId="3" applyNumberFormat="1" applyFont="1" applyFill="1" applyBorder="1" applyAlignment="1">
      <alignment horizontal="center" vertical="top" wrapText="1" shrinkToFit="1"/>
    </xf>
    <xf numFmtId="2" fontId="14" fillId="2" borderId="7" xfId="3" applyNumberFormat="1" applyFont="1" applyFill="1" applyBorder="1" applyAlignment="1">
      <alignment horizontal="center" vertical="top" wrapText="1" shrinkToFit="1"/>
    </xf>
    <xf numFmtId="2" fontId="12" fillId="0" borderId="3" xfId="3" applyNumberFormat="1" applyFont="1" applyBorder="1" applyAlignment="1">
      <alignment horizontal="center" vertical="top" wrapText="1" shrinkToFit="1"/>
    </xf>
    <xf numFmtId="2" fontId="12" fillId="0" borderId="4" xfId="3" applyNumberFormat="1" applyFont="1" applyBorder="1" applyAlignment="1">
      <alignment horizontal="center" vertical="top" wrapText="1" shrinkToFit="1"/>
    </xf>
    <xf numFmtId="0" fontId="11" fillId="2" borderId="6" xfId="3" applyFont="1" applyFill="1" applyBorder="1" applyAlignment="1">
      <alignment horizontal="center"/>
    </xf>
    <xf numFmtId="0" fontId="11" fillId="2" borderId="7" xfId="3" applyFont="1" applyFill="1" applyBorder="1" applyAlignment="1">
      <alignment horizontal="center"/>
    </xf>
    <xf numFmtId="0" fontId="2" fillId="0" borderId="2" xfId="2" applyFont="1" applyBorder="1" applyAlignment="1">
      <alignment horizontal="center" vertical="center" wrapText="1"/>
    </xf>
    <xf numFmtId="2" fontId="2" fillId="0" borderId="2" xfId="3" applyNumberFormat="1" applyFont="1" applyBorder="1" applyAlignment="1">
      <alignment horizontal="center" vertical="center" wrapText="1" shrinkToFit="1"/>
    </xf>
    <xf numFmtId="0" fontId="2" fillId="0" borderId="2" xfId="3" applyFont="1" applyBorder="1" applyAlignment="1">
      <alignment horizontal="center" vertical="center"/>
    </xf>
    <xf numFmtId="165" fontId="10" fillId="0" borderId="6" xfId="3" applyNumberFormat="1" applyFont="1" applyBorder="1" applyAlignment="1">
      <alignment horizontal="center" vertical="top" wrapText="1" shrinkToFit="1"/>
    </xf>
    <xf numFmtId="165" fontId="10" fillId="0" borderId="7" xfId="3" applyNumberFormat="1" applyFont="1" applyBorder="1" applyAlignment="1">
      <alignment horizontal="center" vertical="top" wrapText="1" shrinkToFit="1"/>
    </xf>
    <xf numFmtId="0" fontId="2" fillId="0" borderId="0" xfId="2" applyFont="1" applyAlignment="1">
      <alignment horizontal="center" vertical="top" wrapText="1"/>
    </xf>
    <xf numFmtId="164" fontId="2" fillId="0" borderId="2" xfId="4" applyNumberFormat="1" applyFont="1" applyFill="1" applyBorder="1" applyAlignment="1">
      <alignment horizontal="center" vertical="center"/>
    </xf>
    <xf numFmtId="43" fontId="2" fillId="0" borderId="2" xfId="1" applyFont="1" applyFill="1" applyBorder="1" applyAlignment="1">
      <alignment horizontal="center" vertical="center" wrapText="1"/>
    </xf>
  </cellXfs>
  <cellStyles count="7">
    <cellStyle name="Comma" xfId="1" builtinId="3"/>
    <cellStyle name="Comma 7" xfId="4"/>
    <cellStyle name="Normal" xfId="0" builtinId="0"/>
    <cellStyle name="Normal 10" xfId="2"/>
    <cellStyle name="Normal 3 2" xfId="3"/>
    <cellStyle name="Normal 5 3 2"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im\&#44277;&#50976;%20&#47928;&#49436;\&#44264;\&#49892;&#54665;&#50696;&#49328;\&#44608;&#44221;&#50857;\&#51088;&#44552;&#52397;&#44396;a\0108_ON%20HA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0.7.101\LJK-EX~1\&#48152;&#50900;&#51312;&#4422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im\&#44277;&#50976;%20&#47928;&#49436;\&#44264;\&#44288;&#47196;&#44277;&#49324;\&#48516;&#48176;&#44288;%202&#52264;\&#48516;&#48176;&#44288;&#49328;&#512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54728;&#50689;&#48124;\C\&#52380;&#47532;&#50504;\Chol2000\DOWN\&#54364;&#51456;-&#51068;&#50948;&#45824;&#44032;(&#48176;&#4428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51060;&#48120;&#54693;\C\WINDOWS\&#48148;&#53461;%20&#54868;&#47732;\&#50504;&#51473;&#54217;&#53469;4\&#54620;&#50577;&#51068;&#48152;.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48512;&#45824;tu"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0.7.101\ARCH\&#49444;&#487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54392;&#47480;&#54616;&#45720;\C\Jukryoung\&#53076;&#50724;&#47217;\&#50668;&#44148;&#48372;&#44256;&#54869;&#51221;\&#51204;&#44592;(&#52572;&#5133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0.7.101\LJK-LAST\OBJECT\OBJECT.XLW"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f8.mail.yahoo.com/ym/us/ShowLetter/&#51312;&#44221;/&#51312;&#44221;&#45236;&#5066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0.7.101\LJK-EX\&#53664;&#47785;&#51068;&#509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49888;&#44508;&#50577;\C\PROJECT\DAEGU\LSH\&#51060;&#48152;&#49457;&#45824;&#4870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8149;&#51652;&#49437;\C\MSOffice\Excel\9706F\IL-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0.7.101\LJK-EX~1\&#49345;&#5062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6020;&#51116;&#49440;\DO\DO\&#51312;&#45804;&#52397;\&#44148;&#49444;&#48512;\&#47928;&#45236;&#54889;&#49328;.97.12.11\&#53804;&#52272;\&#51200;&#44032;\&#51200;&#44032;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KSJ\HW\&#44592;&#49457;&#45236;&#5066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0.7.101\LJK-LAST\&#49885;&#51116;&#51064;&#48512;"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44608;&#44221;&#50857;\97BUDGET\&#52509;&#44288;&#47532;&#487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4392;&#47480;&#54616;&#45720;\C\&#46020;&#44553;&#45236;&#50669;\&#48169;&#51116;&#48516;&#4943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montly%20report\6Jun\M_rpt%206-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IM\SharedDocs\My%20Documents\Galle\contract\construction\transmission\&#51221;&#49457;&#54872;\&#44264;\&#49892;&#54665;&#50696;&#49328;\&#44204;&#51201;&#50629;&#52404;&#54788;&#548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0.7.101\A1\97&#50696;&#49328;\&#52509;&#49324;&#506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45224;&#47732;stp\&#44592;&#44228;\YANGGU\douc\YG-NEWNY.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MJU\EX\&#48320;&#44221;&#44277;&#4932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49888;&#44508;&#50577;\C\PROJECT\SHIN\&#49888;&#54788;TU.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48149;&#51652;&#49437;\C\WINDOWS\9605G\DS-LOA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R-A.SLID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0.7.101\LJK-EX~1\&#54644;&#44400;AP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0.7.101\LJK-EX~1\&#51312;&#4422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49688;&#47785;&#51068;&#5094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7.101\LJK-SI\1&#44277;&#443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현금시제(USD)"/>
      <sheetName val="기타손익"/>
      <sheetName val="선수금"/>
      <sheetName val="기성_수금"/>
      <sheetName val="현금잔액"/>
      <sheetName val="전도금"/>
      <sheetName val="SG"/>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반월시설물집계"/>
      <sheetName val="학습수목"/>
      <sheetName val="학습원내역"/>
      <sheetName val="반월관수"/>
      <sheetName val="반월수목집계"/>
      <sheetName val="총괄내역"/>
      <sheetName val="진입관수"/>
      <sheetName val="진입수목"/>
      <sheetName val="진입로내역"/>
      <sheetName val="시설물"/>
      <sheetName val="단가"/>
      <sheetName val="제방수목"/>
      <sheetName val="제방내역"/>
      <sheetName val="학습원관수"/>
      <sheetName val="유지관리"/>
      <sheetName val="식재출력용"/>
      <sheetName val="식재"/>
      <sheetName val="동화시설물집계"/>
      <sheetName val="동화천내역"/>
      <sheetName val="동화천수량집계"/>
      <sheetName val="단가조사"/>
      <sheetName val="수량산출서"/>
      <sheetName val="장비산출근거"/>
      <sheetName val="larou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발주처용"/>
      <sheetName val="route산정표"/>
      <sheetName val="적용금액"/>
      <sheetName val="송수관balance(5%)"/>
      <sheetName val="단가산출"/>
      <sheetName val="식재"/>
      <sheetName val="시설물"/>
      <sheetName val="식재출력용"/>
      <sheetName val="단가"/>
      <sheetName val="유지관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표지"/>
      <sheetName val="노임 단가"/>
      <sheetName val="호표목차"/>
      <sheetName val="제30호표"/>
      <sheetName val="제31호표"/>
      <sheetName val="제32호표"/>
      <sheetName val="제33호표"/>
      <sheetName val="제34호표"/>
      <sheetName val="제35호표"/>
      <sheetName val="제36호표"/>
      <sheetName val="제37호표"/>
      <sheetName val="제38호표"/>
      <sheetName val="제39호표"/>
      <sheetName val="제40호표"/>
      <sheetName val="제41호표"/>
      <sheetName val="제42호표"/>
      <sheetName val="제43호표"/>
      <sheetName val="제44호표"/>
      <sheetName val="제45호표"/>
      <sheetName val="제46호표"/>
      <sheetName val="제47호표"/>
      <sheetName val="제48호표"/>
      <sheetName val="제49호표"/>
      <sheetName val="제50호표"/>
      <sheetName val="제51호표"/>
      <sheetName val="제52호표"/>
      <sheetName val="제53호표"/>
      <sheetName val="제54호표"/>
      <sheetName val="제55호표"/>
      <sheetName val="원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현장경비"/>
      <sheetName val="집계표"/>
      <sheetName val="별첨11년일반관리비전망"/>
      <sheetName val="견적대비표"/>
      <sheetName val="측량요율"/>
      <sheetName val="자재대"/>
      <sheetName val="2.대외공문"/>
      <sheetName val="블럭 손익"/>
      <sheetName val="선수금"/>
      <sheetName val="일위목록"/>
      <sheetName val="DATE"/>
      <sheetName val="선수금,기성"/>
      <sheetName val="데이타"/>
      <sheetName val="계장 품셈표"/>
      <sheetName val="기본자료"/>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부대tu"/>
      <sheetName val="내역서"/>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계산"/>
      <sheetName val="노무비단가"/>
      <sheetName val="부대tu"/>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집계"/>
      <sheetName val="집계"/>
      <sheetName val="설계서"/>
      <sheetName val="신규단가"/>
      <sheetName val="잡비산출근거"/>
      <sheetName val="총집계(흑백)"/>
      <sheetName val="집계(흑백)"/>
      <sheetName val="설계서(출력)"/>
      <sheetName val="기준액"/>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내역서"/>
      <sheetName val="미관광장분수"/>
      <sheetName val="중앙광장분수A"/>
      <sheetName val="중앙광장분수B"/>
      <sheetName val="조형물공사"/>
      <sheetName val="전기설비공사"/>
      <sheetName val="기초일위대가"/>
      <sheetName val="단가산출서"/>
      <sheetName val="96노임기준"/>
      <sheetName val="토목내역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
      <sheetName val="수량산출서"/>
      <sheetName val="잔디"/>
      <sheetName val="퇴비"/>
      <sheetName val="일위대가"/>
      <sheetName val="일위목록"/>
      <sheetName val="자재산출"/>
      <sheetName val="원가계산서"/>
      <sheetName val="내역서"/>
      <sheetName val="단가조사"/>
      <sheetName val="참고"/>
      <sheetName val="중기단가"/>
      <sheetName val="단가산출서"/>
      <sheetName val="내역서레인보우"/>
      <sheetName val="내역서동서"/>
      <sheetName val="96노임기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대비"/>
      <sheetName val="집계표"/>
      <sheetName val="내역서"/>
    </sheetNames>
    <sheetDataSet>
      <sheetData sheetId="0"/>
      <sheetData sheetId="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토목"/>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
      <sheetName val="참고"/>
      <sheetName val="이식"/>
      <sheetName val="일위대가 (목록)"/>
      <sheetName val="원가계산"/>
      <sheetName val="단가조사"/>
      <sheetName val="수량산출서"/>
      <sheetName val="Sheet5"/>
      <sheetName val="Sheet6"/>
      <sheetName val="Sheet7"/>
      <sheetName val="Sheet8"/>
      <sheetName val="Sheet9"/>
      <sheetName val="Sheet10"/>
      <sheetName val="Sheet11"/>
      <sheetName val="Sheet12"/>
      <sheetName val="Sheet13"/>
      <sheetName val="Sheet14"/>
      <sheetName val="Sheet15"/>
      <sheetName val="Sheet16"/>
      <sheetName val="Module1"/>
      <sheetName val="준검 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투찰판"/>
      <sheetName val="투찰"/>
      <sheetName val="부대입찰"/>
      <sheetName val="하도내역"/>
      <sheetName val="하도"/>
      <sheetName val="시설물일위"/>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성부분조서(내역서)"/>
      <sheetName val="내역서"/>
      <sheetName val="집계표"/>
      <sheetName val="laroux"/>
      <sheetName val="R.C관제작재료표"/>
      <sheetName val="주민세법인"/>
      <sheetName val="구조물시공현황"/>
      <sheetName val="사진대지"/>
      <sheetName val="법면구배조정"/>
      <sheetName val="공람"/>
      <sheetName val="공람(이름)"/>
      <sheetName val="노무비단가"/>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식재인부"/>
      <sheetName val="투찰"/>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코드"/>
      <sheetName val="DATA"/>
      <sheetName val="VXXXXXX"/>
      <sheetName val="4.배관총괄"/>
      <sheetName val="-1.hotair"/>
      <sheetName val="-2.htm"/>
      <sheetName val="-3.hw"/>
      <sheetName val="-4.dope"/>
      <sheetName val="-5.damc"/>
      <sheetName val="-6.dew"/>
      <sheetName val="-7.foil"/>
      <sheetName val="-8.brine"/>
      <sheetName val="-9.2stm"/>
      <sheetName val="-10.7ia"/>
      <sheetName val="-11.7pa"/>
      <sheetName val="-12.cow"/>
      <sheetName val="-13.chw"/>
      <sheetName val="-14.fw"/>
      <sheetName val="-15.air duct"/>
      <sheetName val="-16.UT'Y"/>
      <sheetName val="Sheet1"/>
      <sheetName val="식재인부"/>
      <sheetName val="실행(표지,갑,을)"/>
      <sheetName val="갑지(추정)"/>
      <sheetName val="부대내역"/>
      <sheetName val="형틀공사"/>
      <sheetName val="입찰"/>
      <sheetName val="현경"/>
      <sheetName val="(1)본선수량집계"/>
      <sheetName val="투찰"/>
      <sheetName val="총관리비"/>
      <sheetName val="공사개요"/>
      <sheetName val="Total"/>
      <sheetName val="설계"/>
      <sheetName val="노임"/>
      <sheetName val="예가표"/>
      <sheetName val="본공사"/>
      <sheetName val="원가계산 (2)"/>
      <sheetName val="입력자료"/>
      <sheetName val="내역"/>
      <sheetName val="공내역"/>
      <sheetName val="4.2유효폭의 계산"/>
      <sheetName val="Sheet1 (2)"/>
      <sheetName val="공통비(전체)"/>
      <sheetName val="일위대가"/>
      <sheetName val="공사비산출내역"/>
      <sheetName val="국내조달(통합-1)"/>
      <sheetName val="통장출금액"/>
      <sheetName val="4_배관총괄"/>
      <sheetName val="-1_hotair"/>
      <sheetName val="-2_htm"/>
      <sheetName val="-3_hw"/>
      <sheetName val="-4_dope"/>
      <sheetName val="-5_damc"/>
      <sheetName val="-6_dew"/>
      <sheetName val="-7_foil"/>
      <sheetName val="-8_brine"/>
      <sheetName val="-9_2stm"/>
      <sheetName val="-10_7ia"/>
      <sheetName val="-11_7pa"/>
      <sheetName val="-12_cow"/>
      <sheetName val="-13_chw"/>
      <sheetName val="-14_fw"/>
      <sheetName val="-15_air_duct"/>
      <sheetName val="-16_UT'Y"/>
      <sheetName val="토목"/>
      <sheetName val="새공통"/>
      <sheetName val="갑지_추정_"/>
      <sheetName val="단가"/>
      <sheetName val="은행"/>
      <sheetName val="심의위원명단"/>
      <sheetName val="노무비단가"/>
      <sheetName val="대비표(토공1안)"/>
      <sheetName val="기초일위"/>
      <sheetName val="백호우계수"/>
      <sheetName val="단가표"/>
      <sheetName val="을-ATYPE"/>
      <sheetName val="TIE-IN"/>
      <sheetName val="실행내역"/>
      <sheetName val="직노"/>
      <sheetName val="2-2.매출분석"/>
      <sheetName val="일위대가LIST"/>
      <sheetName val="기본사항"/>
      <sheetName val="현장경비"/>
      <sheetName val="총물량"/>
      <sheetName val="내역서"/>
      <sheetName val="적심사표"/>
      <sheetName val="Xunit (단위환산)"/>
      <sheetName val="표준공사비-조명제외x10%up"/>
      <sheetName val="I一般比"/>
      <sheetName val="노무비"/>
      <sheetName val="1공구 건정토건 토공"/>
      <sheetName val="일위대가(가설)"/>
      <sheetName val="개산공사비"/>
      <sheetName val="Macro1"/>
      <sheetName val="Sheet6"/>
      <sheetName val="유림골조"/>
      <sheetName val="갑지"/>
      <sheetName val="#REF"/>
      <sheetName val="삭제금지단가"/>
      <sheetName val="SG"/>
      <sheetName val="1월"/>
      <sheetName val="Sheet5"/>
      <sheetName val="수지"/>
      <sheetName val="4_배관총괄1"/>
      <sheetName val="-1_hotair1"/>
      <sheetName val="-2_htm1"/>
      <sheetName val="-3_hw1"/>
      <sheetName val="-4_dope1"/>
      <sheetName val="-5_damc1"/>
      <sheetName val="-6_dew1"/>
      <sheetName val="-7_foil1"/>
      <sheetName val="-8_brine1"/>
      <sheetName val="-9_2stm1"/>
      <sheetName val="-10_7ia1"/>
      <sheetName val="-11_7pa1"/>
      <sheetName val="-12_cow1"/>
      <sheetName val="-13_chw1"/>
      <sheetName val="-14_fw1"/>
      <sheetName val="-15_air_duct1"/>
      <sheetName val="-16_UT'Y1"/>
      <sheetName val="원가계산_(2)"/>
      <sheetName val="4_2유효폭의_계산"/>
      <sheetName val="Sheet1_(2)"/>
      <sheetName val="2-2_매출분석"/>
      <sheetName val="Xunit_(단위환산)"/>
      <sheetName val="도근좌표"/>
      <sheetName val="전기"/>
      <sheetName val="NP-총정리"/>
      <sheetName val="슬래브(PF)(하류)"/>
      <sheetName val="시중노임단가"/>
      <sheetName val="★도급내역"/>
      <sheetName val="공통가설"/>
      <sheetName val="회사정보"/>
      <sheetName val="입찰안"/>
      <sheetName val="건축일"/>
      <sheetName val="계수시트"/>
      <sheetName val="원가계산서"/>
      <sheetName val="계약서"/>
      <sheetName val="인건비"/>
      <sheetName val="gyun"/>
      <sheetName val="옥룡잡비"/>
      <sheetName val="수량산출"/>
      <sheetName val="노임단가"/>
      <sheetName val="자재단가"/>
      <sheetName val="월별손익"/>
      <sheetName val="을지"/>
      <sheetName val="가설개략"/>
      <sheetName val="내   역"/>
      <sheetName val="부관수량집계"/>
      <sheetName val="01상노임"/>
      <sheetName val="단가비교표"/>
      <sheetName val="단위내역목록"/>
      <sheetName val="덕전리"/>
      <sheetName val="품셈TABLE"/>
      <sheetName val="금속및금속창호"/>
      <sheetName val="시설물일위"/>
      <sheetName val="BID"/>
      <sheetName val="요율"/>
      <sheetName val="Transaction"/>
      <sheetName val="(4-2)열관류값-2"/>
      <sheetName val="3.공통공사대비"/>
      <sheetName val="단위수량"/>
      <sheetName val="관리,공감"/>
      <sheetName val="강재표"/>
      <sheetName val="화설내"/>
      <sheetName val="Sheet2"/>
      <sheetName val="날개벽수량표"/>
      <sheetName val="하수급견적대비"/>
      <sheetName val="실행"/>
      <sheetName val="개요"/>
      <sheetName val="내역(중앙)"/>
      <sheetName val="내역(창신)"/>
      <sheetName val="물가대비표"/>
      <sheetName val="목적"/>
      <sheetName val="세금"/>
      <sheetName val="재무조건"/>
      <sheetName val="산출내역서"/>
      <sheetName val="공조기"/>
      <sheetName val="JA8-4"/>
      <sheetName val="공통(20-91)"/>
      <sheetName val="터파기및재료"/>
      <sheetName val="산출내역서집계표"/>
      <sheetName val="poolupdate"/>
      <sheetName val="다곡2교"/>
      <sheetName val="데리네이타현황"/>
      <sheetName val="설계명세"/>
      <sheetName val="TYPE-A"/>
      <sheetName val="CTEMCOST"/>
      <sheetName val="공조기휀"/>
      <sheetName val="2000년 공정표"/>
      <sheetName val="경영혁신본부"/>
      <sheetName val="ABUT수량-A1"/>
      <sheetName val="노임,재료비"/>
      <sheetName val="적용기준"/>
      <sheetName val="제품표준규격"/>
      <sheetName val="사용자정의"/>
      <sheetName val="관급자재"/>
      <sheetName val="자재비"/>
      <sheetName val="제잡비계산"/>
      <sheetName val="수전1차"/>
      <sheetName val="건축공사실행"/>
      <sheetName val="샤워실위생"/>
      <sheetName val="기안"/>
      <sheetName val="현금흐름"/>
      <sheetName val="이름표"/>
      <sheetName val="우석문틀"/>
      <sheetName val="플랜트 설치"/>
      <sheetName val="설계서"/>
      <sheetName val="공동"/>
      <sheetName val="단독"/>
      <sheetName val="금액"/>
      <sheetName val="나.건축"/>
      <sheetName val="총괄표"/>
      <sheetName val="대전-교대(A1-A2)"/>
      <sheetName val="영업소실적"/>
      <sheetName val="인사자료총집계"/>
      <sheetName val="기본가정"/>
      <sheetName val="지불내역(자재외)"/>
      <sheetName val="설계기준"/>
      <sheetName val="내역1"/>
      <sheetName val="설명"/>
      <sheetName val="예측단가간지"/>
      <sheetName val="우배수"/>
      <sheetName val="종배수관"/>
      <sheetName val="Macro(차단기)"/>
      <sheetName val="추천서"/>
      <sheetName val="B1(반포1차)"/>
      <sheetName val="자재집계"/>
      <sheetName val="108동"/>
      <sheetName val="101동"/>
      <sheetName val="7~8사이내림기초"/>
      <sheetName val="토공사(흙막이)"/>
      <sheetName val="빗물받이(910-510-410)"/>
      <sheetName val="건축원가"/>
      <sheetName val="국내총괄"/>
      <sheetName val="일반공사"/>
      <sheetName val="단위단가"/>
      <sheetName val="6공구(당초)"/>
      <sheetName val="취합표"/>
      <sheetName val="2K08파업"/>
      <sheetName val="매출"/>
      <sheetName val="Requirement(Work Crew)"/>
      <sheetName val="6호기"/>
      <sheetName val="영업"/>
      <sheetName val="당사"/>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1 자원총괄"/>
      <sheetName val="데이타"/>
      <sheetName val="부대사업"/>
      <sheetName val="총투자비산정"/>
      <sheetName val="S-Curve"/>
      <sheetName val="Baby일위대가"/>
      <sheetName val="위치조서"/>
      <sheetName val="1,2,3,4,5단위수량"/>
      <sheetName val="1.토공"/>
      <sheetName val="TEL"/>
      <sheetName val="2공구산출내역"/>
      <sheetName val="노임단가 (2)"/>
      <sheetName val="ERV 장비선정표"/>
      <sheetName val="EHP 장비선정표"/>
      <sheetName val="총괄갑 "/>
      <sheetName val="목록"/>
      <sheetName val="중기"/>
      <sheetName val="Data&amp;Result"/>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방재분석"/>
      <sheetName val="별첨(방재세부분석)"/>
      <sheetName val="코드"/>
    </sheetNames>
    <sheetDataSet>
      <sheetData sheetId="0"/>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현금시제"/>
      <sheetName val="기타손익"/>
      <sheetName val="선수금"/>
      <sheetName val="기성_수금"/>
      <sheetName val="현금잔액"/>
      <sheetName val="전도금"/>
      <sheetName val="통장내역"/>
      <sheetName val="4차원가계산서"/>
      <sheetName val="물량표"/>
      <sheetName val="코드"/>
      <sheetName val="Sheet1"/>
      <sheetName val="실행"/>
      <sheetName val="터파기및재료"/>
      <sheetName val="짬뽕최종2-2"/>
      <sheetName val="밸브설치"/>
      <sheetName val="내역서"/>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업체현황"/>
      <sheetName val="견적관리"/>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원가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1,2공구원가계산서"/>
      <sheetName val="2공구산출내역"/>
      <sheetName val="1공구산출내역서"/>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목차"/>
      <sheetName val="대비"/>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도면첩"/>
      <sheetName val="자재"/>
      <sheetName val="모래"/>
      <sheetName val="콘량"/>
      <sheetName val="콘량 (2)"/>
      <sheetName val="콘량 (3)"/>
      <sheetName val="계수"/>
      <sheetName val="공사일지"/>
      <sheetName val="장비현황"/>
      <sheetName val="공종별현황"/>
      <sheetName val="주요작업내용"/>
      <sheetName val="Sheet1"/>
      <sheetName val="공사일지 (2)"/>
      <sheetName val="공정현황"/>
      <sheetName val="공사일지비용산정"/>
      <sheetName val="공사일지비용산정 (2)"/>
      <sheetName val="장비수"/>
      <sheetName val="산출내역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1"/>
      <sheetName val="신현TU"/>
    </sheetNames>
    <definedNames>
      <definedName name="SignDLG"/>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MOTOR"/>
      <sheetName val="견적갑지"/>
      <sheetName val="입찰참가보고 (2)"/>
      <sheetName val="집계표"/>
      <sheetName val="내역"/>
      <sheetName val="부대공II"/>
      <sheetName val="가설사무실"/>
      <sheetName val="조직도"/>
      <sheetName val="카메라"/>
      <sheetName val="000000"/>
      <sheetName val="조명율표"/>
      <sheetName val="CABLE"/>
      <sheetName val="전동기수정"/>
      <sheetName val="전동기적용"/>
      <sheetName val="전동기"/>
      <sheetName val="PACKAGE"/>
      <sheetName val="전선"/>
      <sheetName val="전선관"/>
      <sheetName val="허용전류"/>
      <sheetName val="선로정수"/>
      <sheetName val="전선관(1)"/>
      <sheetName val="부하산정"/>
      <sheetName val="케이블선정"/>
      <sheetName val="Sheet9"/>
      <sheetName val="Sheet10"/>
      <sheetName val="Sheet12"/>
      <sheetName val="Sheet11"/>
      <sheetName val="Sheet13"/>
      <sheetName val="Sheet14"/>
      <sheetName val="Sheet15"/>
      <sheetName val="Sheet16"/>
      <sheetName val="토목원가계산서"/>
      <sheetName val="토목원가"/>
      <sheetName val="집계장"/>
      <sheetName val="설계내역"/>
      <sheetName val="제외공종"/>
      <sheetName val="공정현황보고(3.20) (2)"/>
      <sheetName val="추진공정(법인)3.20"/>
      <sheetName val="공정현황보고(3.27) (2)"/>
      <sheetName val="추진공정(법인)3.27"/>
      <sheetName val="공정현황보고(4.2)"/>
      <sheetName val="단가"/>
      <sheetName val="시설물일위"/>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집계표"/>
      <sheetName val="변경이유서"/>
      <sheetName val="내역서"/>
      <sheetName val="Sheet1"/>
      <sheetName val="Sheet2"/>
      <sheetName val="Sheet3"/>
      <sheetName val="계수시트"/>
      <sheetName val="원가계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
      <sheetName val="단가결정"/>
      <sheetName val="단가조사"/>
      <sheetName val="Sheet1"/>
      <sheetName val="수목일위"/>
      <sheetName val="수목집계"/>
      <sheetName val="내역서토탈"/>
      <sheetName val="내역장군"/>
      <sheetName val="수량장군"/>
      <sheetName val="내역대령"/>
      <sheetName val="수량장군 (2)"/>
      <sheetName val="시설물일위"/>
      <sheetName val="콤팩트"/>
      <sheetName val="단가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
      <sheetName val="단가결정"/>
      <sheetName val="단가조사"/>
      <sheetName val="내역서"/>
      <sheetName val="수목일위"/>
      <sheetName val="수목일위 (2)"/>
      <sheetName val="수목집계"/>
      <sheetName val="시설물일위"/>
      <sheetName val="운반비"/>
      <sheetName val="단가1"/>
      <sheetName val="공사비"/>
      <sheetName val="수목운반"/>
      <sheetName val="원가계산서"/>
      <sheetName val="Module1"/>
      <sheetName val="가설공사"/>
      <sheetName val="내역아"/>
      <sheetName val="울타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목(가-마)"/>
      <sheetName val="수목(바-주목)"/>
      <sheetName val="수목(중국단풍-)"/>
      <sheetName val="식재인부"/>
      <sheetName val="지주목수"/>
      <sheetName val="데이타"/>
      <sheetName val="foxz"/>
      <sheetName val="표지"/>
      <sheetName val="실행집계"/>
      <sheetName val="원실행"/>
      <sheetName val="공통가설계"/>
      <sheetName val="공통가설비"/>
      <sheetName val="현관계"/>
      <sheetName val="현관"/>
      <sheetName val="원가LIST"/>
      <sheetName val="월별투입계획"/>
      <sheetName val="수목데이타"/>
    </sheetNames>
    <sheetDataSet>
      <sheetData sheetId="0"/>
      <sheetData sheetId="1"/>
      <sheetData sheetId="2"/>
      <sheetData sheetId="3" refreshError="1"/>
      <sheetData sheetId="4"/>
      <sheetData sheetId="5" refreshError="1"/>
      <sheetData sheetId="6" refreshError="1"/>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조사"/>
      <sheetName val="원가서"/>
      <sheetName val="데이타"/>
      <sheetName val="식재인부"/>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09"/>
  <sheetViews>
    <sheetView tabSelected="1" view="pageBreakPreview" zoomScale="90" zoomScaleSheetLayoutView="90" workbookViewId="0">
      <selection activeCell="H92" sqref="H92"/>
    </sheetView>
  </sheetViews>
  <sheetFormatPr defaultColWidth="10.28515625" defaultRowHeight="15" x14ac:dyDescent="0.25"/>
  <cols>
    <col min="1" max="1" width="7.85546875" style="72" customWidth="1"/>
    <col min="2" max="2" width="10" style="72" customWidth="1"/>
    <col min="3" max="3" width="6.5703125" style="72" customWidth="1"/>
    <col min="4" max="4" width="5" style="72" customWidth="1"/>
    <col min="5" max="5" width="53.7109375" style="73" customWidth="1"/>
    <col min="6" max="6" width="7.42578125" style="74" customWidth="1"/>
    <col min="7" max="7" width="9.42578125" style="25" customWidth="1"/>
    <col min="8" max="10" width="12.28515625" style="25" customWidth="1"/>
    <col min="11" max="13" width="13.85546875" style="25" customWidth="1"/>
    <col min="14" max="14" width="10.28515625" style="25"/>
    <col min="15" max="15" width="18.7109375" style="25" customWidth="1"/>
    <col min="16" max="16384" width="10.28515625" style="25"/>
  </cols>
  <sheetData>
    <row r="1" spans="1:13" s="21" customFormat="1" ht="15" customHeight="1" x14ac:dyDescent="0.25">
      <c r="A1" s="120" t="s">
        <v>0</v>
      </c>
      <c r="B1" s="120"/>
      <c r="C1" s="120"/>
      <c r="D1" s="120"/>
      <c r="E1" s="120"/>
      <c r="F1" s="120"/>
      <c r="G1" s="120"/>
      <c r="H1" s="120"/>
      <c r="I1" s="120"/>
      <c r="J1" s="120"/>
      <c r="K1" s="120"/>
      <c r="L1" s="120"/>
      <c r="M1" s="120"/>
    </row>
    <row r="2" spans="1:13" s="21" customFormat="1" ht="19.5" customHeight="1" x14ac:dyDescent="0.25">
      <c r="A2" s="120" t="s">
        <v>46</v>
      </c>
      <c r="B2" s="120"/>
      <c r="C2" s="120"/>
      <c r="D2" s="120"/>
      <c r="E2" s="120"/>
      <c r="F2" s="120"/>
      <c r="G2" s="120"/>
      <c r="H2" s="120"/>
      <c r="I2" s="120"/>
      <c r="J2" s="120"/>
      <c r="K2" s="120"/>
      <c r="L2" s="120"/>
      <c r="M2" s="120"/>
    </row>
    <row r="3" spans="1:13" s="21" customFormat="1" ht="15" customHeight="1" x14ac:dyDescent="0.25">
      <c r="A3" s="120" t="s">
        <v>36</v>
      </c>
      <c r="B3" s="120"/>
      <c r="C3" s="120"/>
      <c r="D3" s="120"/>
      <c r="E3" s="120"/>
      <c r="F3" s="120"/>
      <c r="G3" s="120"/>
      <c r="H3" s="120"/>
      <c r="I3" s="120"/>
      <c r="J3" s="120"/>
      <c r="K3" s="120"/>
      <c r="L3" s="120"/>
      <c r="M3" s="120"/>
    </row>
    <row r="4" spans="1:13" s="22" customFormat="1" ht="15" customHeight="1" x14ac:dyDescent="0.25">
      <c r="A4" s="120" t="s">
        <v>41</v>
      </c>
      <c r="B4" s="120"/>
      <c r="C4" s="120"/>
      <c r="D4" s="120"/>
      <c r="E4" s="120"/>
      <c r="F4" s="120"/>
      <c r="G4" s="120"/>
      <c r="H4" s="120"/>
      <c r="I4" s="120"/>
      <c r="J4" s="120"/>
      <c r="K4" s="120"/>
      <c r="L4" s="120"/>
      <c r="M4" s="120"/>
    </row>
    <row r="5" spans="1:13" s="22" customFormat="1" ht="9" customHeight="1" x14ac:dyDescent="0.25">
      <c r="A5" s="23"/>
      <c r="B5" s="23"/>
      <c r="C5" s="23"/>
      <c r="D5" s="23"/>
      <c r="E5" s="23"/>
      <c r="F5" s="23"/>
      <c r="G5" s="23"/>
      <c r="H5" s="23"/>
      <c r="I5" s="23"/>
      <c r="K5" s="23"/>
      <c r="L5" s="23"/>
      <c r="M5" s="23"/>
    </row>
    <row r="6" spans="1:13" s="22" customFormat="1" ht="15" customHeight="1" x14ac:dyDescent="0.25">
      <c r="A6" s="116" t="s">
        <v>1</v>
      </c>
      <c r="B6" s="116" t="s">
        <v>2</v>
      </c>
      <c r="C6" s="116" t="s">
        <v>3</v>
      </c>
      <c r="D6" s="116"/>
      <c r="E6" s="117" t="s">
        <v>4</v>
      </c>
      <c r="F6" s="117" t="s">
        <v>5</v>
      </c>
      <c r="G6" s="121" t="s">
        <v>6</v>
      </c>
      <c r="H6" s="122" t="s">
        <v>31</v>
      </c>
      <c r="I6" s="122"/>
      <c r="J6" s="122"/>
      <c r="K6" s="115" t="s">
        <v>32</v>
      </c>
      <c r="L6" s="115"/>
      <c r="M6" s="115"/>
    </row>
    <row r="7" spans="1:13" ht="26.25" customHeight="1" x14ac:dyDescent="0.25">
      <c r="A7" s="116"/>
      <c r="B7" s="116"/>
      <c r="C7" s="116"/>
      <c r="D7" s="116"/>
      <c r="E7" s="117"/>
      <c r="F7" s="117"/>
      <c r="G7" s="121"/>
      <c r="H7" s="75" t="s">
        <v>33</v>
      </c>
      <c r="I7" s="75" t="s">
        <v>34</v>
      </c>
      <c r="J7" s="75" t="s">
        <v>35</v>
      </c>
      <c r="K7" s="24" t="s">
        <v>33</v>
      </c>
      <c r="L7" s="24" t="s">
        <v>34</v>
      </c>
      <c r="M7" s="24" t="s">
        <v>35</v>
      </c>
    </row>
    <row r="8" spans="1:13" ht="8.25" customHeight="1" x14ac:dyDescent="0.25">
      <c r="A8" s="26"/>
      <c r="B8" s="26"/>
      <c r="C8" s="27"/>
      <c r="D8" s="28"/>
      <c r="E8" s="17"/>
      <c r="F8" s="29"/>
      <c r="G8" s="1"/>
      <c r="H8" s="30"/>
      <c r="I8" s="31"/>
      <c r="K8" s="31"/>
      <c r="L8" s="31"/>
      <c r="M8" s="31"/>
    </row>
    <row r="9" spans="1:13" s="39" customFormat="1" x14ac:dyDescent="0.25">
      <c r="A9" s="32"/>
      <c r="B9" s="32"/>
      <c r="C9" s="33"/>
      <c r="D9" s="34"/>
      <c r="E9" s="35" t="s">
        <v>7</v>
      </c>
      <c r="F9" s="36"/>
      <c r="G9" s="14"/>
      <c r="H9" s="37"/>
      <c r="I9" s="38"/>
      <c r="K9" s="38"/>
      <c r="L9" s="38"/>
      <c r="M9" s="38"/>
    </row>
    <row r="10" spans="1:13" s="39" customFormat="1" ht="7.5" customHeight="1" x14ac:dyDescent="0.25">
      <c r="A10" s="40"/>
      <c r="B10" s="41"/>
      <c r="C10" s="42"/>
      <c r="D10" s="43"/>
      <c r="E10" s="44"/>
      <c r="F10" s="45"/>
      <c r="G10" s="14"/>
      <c r="H10" s="37"/>
      <c r="I10" s="38"/>
      <c r="K10" s="38"/>
      <c r="L10" s="38"/>
      <c r="M10" s="38"/>
    </row>
    <row r="11" spans="1:13" s="39" customFormat="1" x14ac:dyDescent="0.25">
      <c r="A11" s="40"/>
      <c r="B11" s="41"/>
      <c r="C11" s="118">
        <v>1.5</v>
      </c>
      <c r="D11" s="119"/>
      <c r="E11" s="46" t="s">
        <v>8</v>
      </c>
      <c r="F11" s="36"/>
      <c r="G11" s="14"/>
      <c r="H11" s="37"/>
      <c r="I11" s="38"/>
      <c r="K11" s="38"/>
      <c r="L11" s="38"/>
      <c r="M11" s="38"/>
    </row>
    <row r="12" spans="1:13" ht="13.5" customHeight="1" x14ac:dyDescent="0.25">
      <c r="A12" s="47"/>
      <c r="B12" s="48"/>
      <c r="C12" s="49"/>
      <c r="D12" s="50"/>
      <c r="E12" s="51"/>
      <c r="F12" s="52"/>
      <c r="G12" s="6"/>
      <c r="H12" s="53"/>
      <c r="I12" s="54"/>
      <c r="J12" s="55"/>
      <c r="K12" s="54"/>
      <c r="L12" s="54"/>
      <c r="M12" s="54"/>
    </row>
    <row r="13" spans="1:13" ht="30" x14ac:dyDescent="0.25">
      <c r="A13" s="56">
        <v>2.0099999999999998</v>
      </c>
      <c r="B13" s="57" t="s">
        <v>9</v>
      </c>
      <c r="C13" s="49"/>
      <c r="D13" s="50"/>
      <c r="E13" s="51" t="s">
        <v>10</v>
      </c>
      <c r="F13" s="58" t="s">
        <v>11</v>
      </c>
      <c r="G13" s="6"/>
      <c r="H13" s="53"/>
      <c r="I13" s="11"/>
      <c r="J13" s="55"/>
      <c r="K13" s="8">
        <f t="shared" ref="K13:M25" si="0">$G13*H13</f>
        <v>0</v>
      </c>
      <c r="L13" s="8">
        <f t="shared" si="0"/>
        <v>0</v>
      </c>
      <c r="M13" s="8">
        <f t="shared" si="0"/>
        <v>0</v>
      </c>
    </row>
    <row r="14" spans="1:13" ht="13.5" customHeight="1" x14ac:dyDescent="0.25">
      <c r="A14" s="47"/>
      <c r="B14" s="48"/>
      <c r="C14" s="49"/>
      <c r="D14" s="50"/>
      <c r="E14" s="51"/>
      <c r="F14" s="52"/>
      <c r="G14" s="6"/>
      <c r="H14" s="53"/>
      <c r="I14" s="54"/>
      <c r="J14" s="55"/>
      <c r="K14" s="54"/>
      <c r="L14" s="54"/>
      <c r="M14" s="54"/>
    </row>
    <row r="15" spans="1:13" s="39" customFormat="1" x14ac:dyDescent="0.2">
      <c r="A15" s="40"/>
      <c r="B15" s="41"/>
      <c r="C15" s="118">
        <v>1.6</v>
      </c>
      <c r="D15" s="119"/>
      <c r="E15" s="46" t="s">
        <v>12</v>
      </c>
      <c r="F15" s="36"/>
      <c r="G15" s="14"/>
      <c r="H15" s="37"/>
      <c r="I15" s="15"/>
      <c r="K15" s="16"/>
      <c r="L15" s="16"/>
      <c r="M15" s="16"/>
    </row>
    <row r="16" spans="1:13" ht="13.5" customHeight="1" x14ac:dyDescent="0.25">
      <c r="A16" s="47"/>
      <c r="B16" s="48"/>
      <c r="C16" s="49"/>
      <c r="D16" s="50"/>
      <c r="E16" s="51"/>
      <c r="F16" s="52"/>
      <c r="G16" s="6"/>
      <c r="H16" s="53"/>
      <c r="I16" s="54"/>
      <c r="J16" s="55"/>
      <c r="K16" s="54"/>
      <c r="L16" s="54"/>
      <c r="M16" s="54"/>
    </row>
    <row r="17" spans="1:13" ht="30" x14ac:dyDescent="0.25">
      <c r="A17" s="48">
        <f>A13+0.01</f>
        <v>2.0199999999999996</v>
      </c>
      <c r="B17" s="57" t="s">
        <v>13</v>
      </c>
      <c r="C17" s="49"/>
      <c r="D17" s="50"/>
      <c r="E17" s="51" t="s">
        <v>14</v>
      </c>
      <c r="F17" s="58" t="s">
        <v>11</v>
      </c>
      <c r="G17" s="6"/>
      <c r="H17" s="53"/>
      <c r="I17" s="11"/>
      <c r="J17" s="55"/>
      <c r="K17" s="8">
        <f t="shared" si="0"/>
        <v>0</v>
      </c>
      <c r="L17" s="8">
        <f t="shared" si="0"/>
        <v>0</v>
      </c>
      <c r="M17" s="8">
        <f t="shared" si="0"/>
        <v>0</v>
      </c>
    </row>
    <row r="18" spans="1:13" ht="13.5" customHeight="1" x14ac:dyDescent="0.25">
      <c r="A18" s="47"/>
      <c r="B18" s="48"/>
      <c r="C18" s="49"/>
      <c r="D18" s="50"/>
      <c r="E18" s="51"/>
      <c r="F18" s="52"/>
      <c r="G18" s="6"/>
      <c r="H18" s="53"/>
      <c r="I18" s="54"/>
      <c r="J18" s="55"/>
      <c r="K18" s="54"/>
      <c r="L18" s="54"/>
      <c r="M18" s="54"/>
    </row>
    <row r="19" spans="1:13" s="39" customFormat="1" x14ac:dyDescent="0.2">
      <c r="A19" s="40"/>
      <c r="B19" s="41"/>
      <c r="C19" s="118">
        <v>1.7</v>
      </c>
      <c r="D19" s="119"/>
      <c r="E19" s="46" t="s">
        <v>15</v>
      </c>
      <c r="F19" s="36"/>
      <c r="G19" s="14"/>
      <c r="H19" s="37"/>
      <c r="I19" s="15"/>
      <c r="K19" s="16"/>
      <c r="L19" s="16"/>
      <c r="M19" s="16"/>
    </row>
    <row r="20" spans="1:13" ht="13.5" customHeight="1" x14ac:dyDescent="0.25">
      <c r="A20" s="47"/>
      <c r="B20" s="48"/>
      <c r="C20" s="49"/>
      <c r="D20" s="50"/>
      <c r="E20" s="51"/>
      <c r="F20" s="52"/>
      <c r="G20" s="6"/>
      <c r="H20" s="53"/>
      <c r="I20" s="54"/>
      <c r="J20" s="55"/>
      <c r="K20" s="54"/>
      <c r="L20" s="54"/>
      <c r="M20" s="54"/>
    </row>
    <row r="21" spans="1:13" ht="30" x14ac:dyDescent="0.25">
      <c r="A21" s="48">
        <f>A17+0.01</f>
        <v>2.0299999999999994</v>
      </c>
      <c r="B21" s="57" t="s">
        <v>16</v>
      </c>
      <c r="C21" s="49"/>
      <c r="D21" s="50"/>
      <c r="E21" s="51" t="s">
        <v>17</v>
      </c>
      <c r="F21" s="58" t="s">
        <v>11</v>
      </c>
      <c r="G21" s="6"/>
      <c r="H21" s="53"/>
      <c r="I21" s="11"/>
      <c r="J21" s="55"/>
      <c r="K21" s="8">
        <f t="shared" si="0"/>
        <v>0</v>
      </c>
      <c r="L21" s="8">
        <f t="shared" si="0"/>
        <v>0</v>
      </c>
      <c r="M21" s="8">
        <f t="shared" si="0"/>
        <v>0</v>
      </c>
    </row>
    <row r="22" spans="1:13" ht="13.5" customHeight="1" x14ac:dyDescent="0.25">
      <c r="A22" s="47"/>
      <c r="B22" s="48"/>
      <c r="C22" s="49"/>
      <c r="D22" s="50"/>
      <c r="E22" s="51"/>
      <c r="F22" s="52"/>
      <c r="G22" s="6"/>
      <c r="H22" s="53"/>
      <c r="I22" s="54"/>
      <c r="J22" s="55"/>
      <c r="K22" s="54"/>
      <c r="L22" s="54"/>
      <c r="M22" s="54"/>
    </row>
    <row r="23" spans="1:13" s="39" customFormat="1" x14ac:dyDescent="0.25">
      <c r="A23" s="40"/>
      <c r="B23" s="41"/>
      <c r="C23" s="113"/>
      <c r="D23" s="114"/>
      <c r="E23" s="46" t="s">
        <v>18</v>
      </c>
      <c r="F23" s="45"/>
      <c r="G23" s="14"/>
      <c r="H23" s="37"/>
      <c r="I23" s="15"/>
      <c r="K23" s="16"/>
      <c r="L23" s="16"/>
      <c r="M23" s="16"/>
    </row>
    <row r="24" spans="1:13" ht="13.5" customHeight="1" x14ac:dyDescent="0.25">
      <c r="A24" s="47"/>
      <c r="B24" s="48"/>
      <c r="C24" s="49"/>
      <c r="D24" s="50"/>
      <c r="E24" s="51"/>
      <c r="F24" s="52"/>
      <c r="G24" s="6"/>
      <c r="H24" s="53"/>
      <c r="I24" s="54"/>
      <c r="J24" s="55"/>
      <c r="K24" s="54"/>
      <c r="L24" s="54"/>
      <c r="M24" s="54"/>
    </row>
    <row r="25" spans="1:13" ht="45" x14ac:dyDescent="0.25">
      <c r="A25" s="48">
        <f>A21+0.01</f>
        <v>2.0399999999999991</v>
      </c>
      <c r="B25" s="48" t="s">
        <v>19</v>
      </c>
      <c r="C25" s="49"/>
      <c r="D25" s="50"/>
      <c r="E25" s="51" t="s">
        <v>20</v>
      </c>
      <c r="F25" s="58" t="s">
        <v>11</v>
      </c>
      <c r="G25" s="6"/>
      <c r="H25" s="53"/>
      <c r="I25" s="11"/>
      <c r="J25" s="55"/>
      <c r="K25" s="8">
        <f t="shared" si="0"/>
        <v>0</v>
      </c>
      <c r="L25" s="8">
        <f t="shared" si="0"/>
        <v>0</v>
      </c>
      <c r="M25" s="8">
        <f t="shared" si="0"/>
        <v>0</v>
      </c>
    </row>
    <row r="26" spans="1:13" ht="13.5" customHeight="1" x14ac:dyDescent="0.25">
      <c r="A26" s="47"/>
      <c r="B26" s="48"/>
      <c r="C26" s="49"/>
      <c r="D26" s="50"/>
      <c r="E26" s="51"/>
      <c r="F26" s="52"/>
      <c r="G26" s="6"/>
      <c r="H26" s="53"/>
      <c r="I26" s="54"/>
      <c r="J26" s="55"/>
      <c r="K26" s="54"/>
      <c r="L26" s="54"/>
      <c r="M26" s="54"/>
    </row>
    <row r="27" spans="1:13" s="39" customFormat="1" x14ac:dyDescent="0.25">
      <c r="A27" s="40"/>
      <c r="B27" s="41"/>
      <c r="C27" s="113"/>
      <c r="D27" s="114"/>
      <c r="E27" s="46" t="s">
        <v>21</v>
      </c>
      <c r="F27" s="36"/>
      <c r="G27" s="14"/>
      <c r="H27" s="37"/>
      <c r="I27" s="15"/>
      <c r="K27" s="16"/>
      <c r="L27" s="16"/>
      <c r="M27" s="16"/>
    </row>
    <row r="28" spans="1:13" ht="13.5" customHeight="1" x14ac:dyDescent="0.25">
      <c r="A28" s="47"/>
      <c r="B28" s="48"/>
      <c r="C28" s="49"/>
      <c r="D28" s="50"/>
      <c r="E28" s="51"/>
      <c r="F28" s="52"/>
      <c r="G28" s="6"/>
      <c r="H28" s="53"/>
      <c r="I28" s="54"/>
      <c r="J28" s="55"/>
      <c r="K28" s="54"/>
      <c r="L28" s="54"/>
      <c r="M28" s="54"/>
    </row>
    <row r="29" spans="1:13" ht="45" x14ac:dyDescent="0.25">
      <c r="A29" s="48">
        <f>A25+0.01</f>
        <v>2.0499999999999989</v>
      </c>
      <c r="B29" s="59" t="s">
        <v>22</v>
      </c>
      <c r="C29" s="49"/>
      <c r="D29" s="50"/>
      <c r="E29" s="51" t="s">
        <v>23</v>
      </c>
      <c r="F29" s="58" t="s">
        <v>11</v>
      </c>
      <c r="G29" s="6"/>
      <c r="H29" s="53"/>
      <c r="I29" s="11"/>
      <c r="J29" s="55"/>
      <c r="K29" s="8">
        <f t="shared" ref="K29:M75" si="1">$G29*H29</f>
        <v>0</v>
      </c>
      <c r="L29" s="8">
        <f t="shared" si="1"/>
        <v>0</v>
      </c>
      <c r="M29" s="8">
        <f t="shared" si="1"/>
        <v>0</v>
      </c>
    </row>
    <row r="30" spans="1:13" ht="13.5" customHeight="1" x14ac:dyDescent="0.25">
      <c r="A30" s="47"/>
      <c r="B30" s="48"/>
      <c r="C30" s="49"/>
      <c r="D30" s="50"/>
      <c r="E30" s="51"/>
      <c r="F30" s="52"/>
      <c r="G30" s="6"/>
      <c r="H30" s="53"/>
      <c r="I30" s="54"/>
      <c r="J30" s="55"/>
      <c r="K30" s="54"/>
      <c r="L30" s="54"/>
      <c r="M30" s="54"/>
    </row>
    <row r="31" spans="1:13" s="39" customFormat="1" x14ac:dyDescent="0.25">
      <c r="A31" s="60"/>
      <c r="B31" s="61"/>
      <c r="C31" s="113"/>
      <c r="D31" s="114"/>
      <c r="E31" s="20" t="s">
        <v>39</v>
      </c>
      <c r="F31" s="29"/>
      <c r="G31" s="1"/>
      <c r="H31" s="30"/>
      <c r="I31" s="31"/>
      <c r="J31" s="55"/>
      <c r="K31" s="8"/>
      <c r="L31" s="8"/>
      <c r="M31" s="8"/>
    </row>
    <row r="32" spans="1:13" s="39" customFormat="1" x14ac:dyDescent="0.25">
      <c r="A32" s="60"/>
      <c r="B32" s="61"/>
      <c r="C32" s="62"/>
      <c r="D32" s="63"/>
      <c r="E32" s="17"/>
      <c r="F32" s="29"/>
      <c r="G32" s="1"/>
      <c r="H32" s="30"/>
      <c r="I32" s="31"/>
      <c r="J32" s="55"/>
      <c r="K32" s="8"/>
      <c r="L32" s="8"/>
      <c r="M32" s="8"/>
    </row>
    <row r="33" spans="1:13" s="39" customFormat="1" ht="45" x14ac:dyDescent="0.25">
      <c r="A33" s="48">
        <f>A29+0.01</f>
        <v>2.0599999999999987</v>
      </c>
      <c r="B33" s="59" t="s">
        <v>37</v>
      </c>
      <c r="C33" s="64"/>
      <c r="D33" s="65"/>
      <c r="E33" s="66" t="s">
        <v>43</v>
      </c>
      <c r="F33" s="58" t="s">
        <v>11</v>
      </c>
      <c r="G33" s="1"/>
      <c r="H33" s="30"/>
      <c r="I33" s="67"/>
      <c r="J33" s="55"/>
      <c r="K33" s="16">
        <f>$G35*H35</f>
        <v>0</v>
      </c>
      <c r="L33" s="16">
        <f>$G35*I35</f>
        <v>0</v>
      </c>
      <c r="M33" s="16">
        <f>$G35*J35</f>
        <v>0</v>
      </c>
    </row>
    <row r="34" spans="1:13" s="39" customFormat="1" x14ac:dyDescent="0.25">
      <c r="A34" s="48"/>
      <c r="B34" s="59"/>
      <c r="C34" s="64"/>
      <c r="D34" s="65"/>
      <c r="E34" s="66"/>
      <c r="F34" s="58"/>
      <c r="G34" s="1"/>
      <c r="H34" s="30"/>
      <c r="I34" s="67"/>
      <c r="J34" s="55"/>
      <c r="K34" s="16"/>
      <c r="L34" s="16"/>
      <c r="M34" s="16"/>
    </row>
    <row r="35" spans="1:13" x14ac:dyDescent="0.25">
      <c r="A35" s="40"/>
      <c r="B35" s="41"/>
      <c r="C35" s="113"/>
      <c r="D35" s="114"/>
      <c r="E35" s="46" t="s">
        <v>24</v>
      </c>
      <c r="F35" s="36"/>
      <c r="G35" s="14"/>
      <c r="H35" s="37"/>
      <c r="I35" s="15"/>
      <c r="J35" s="39"/>
      <c r="K35" s="54"/>
      <c r="L35" s="54"/>
      <c r="M35" s="54"/>
    </row>
    <row r="36" spans="1:13" ht="13.5" customHeight="1" x14ac:dyDescent="0.25">
      <c r="A36" s="47"/>
      <c r="B36" s="48"/>
      <c r="C36" s="49"/>
      <c r="D36" s="50"/>
      <c r="E36" s="51"/>
      <c r="F36" s="52"/>
      <c r="G36" s="6"/>
      <c r="H36" s="53"/>
      <c r="I36" s="54"/>
      <c r="J36" s="55"/>
      <c r="K36" s="54"/>
      <c r="L36" s="54"/>
      <c r="M36" s="54"/>
    </row>
    <row r="37" spans="1:13" ht="50.25" customHeight="1" x14ac:dyDescent="0.25">
      <c r="A37" s="48">
        <f>A33+0.01</f>
        <v>2.0699999999999985</v>
      </c>
      <c r="B37" s="59" t="s">
        <v>25</v>
      </c>
      <c r="C37" s="49"/>
      <c r="D37" s="50"/>
      <c r="E37" s="66" t="s">
        <v>45</v>
      </c>
      <c r="F37" s="58" t="s">
        <v>11</v>
      </c>
      <c r="G37" s="6"/>
      <c r="H37" s="53"/>
      <c r="I37" s="11"/>
      <c r="J37" s="55"/>
      <c r="K37" s="8">
        <f t="shared" si="1"/>
        <v>0</v>
      </c>
      <c r="L37" s="8">
        <f t="shared" si="1"/>
        <v>0</v>
      </c>
      <c r="M37" s="8">
        <f t="shared" si="1"/>
        <v>0</v>
      </c>
    </row>
    <row r="38" spans="1:13" ht="13.5" customHeight="1" x14ac:dyDescent="0.25">
      <c r="A38" s="47"/>
      <c r="B38" s="48"/>
      <c r="C38" s="49"/>
      <c r="D38" s="50"/>
      <c r="E38" s="51"/>
      <c r="F38" s="52"/>
      <c r="G38" s="6"/>
      <c r="H38" s="53"/>
      <c r="I38" s="54"/>
      <c r="J38" s="55"/>
      <c r="K38" s="54"/>
      <c r="L38" s="54"/>
      <c r="M38" s="54"/>
    </row>
    <row r="39" spans="1:13" x14ac:dyDescent="0.25">
      <c r="A39" s="40"/>
      <c r="B39" s="41"/>
      <c r="C39" s="113"/>
      <c r="D39" s="114"/>
      <c r="E39" s="46" t="s">
        <v>55</v>
      </c>
      <c r="F39" s="36"/>
      <c r="G39" s="14"/>
      <c r="H39" s="37"/>
      <c r="I39" s="15"/>
      <c r="J39" s="39"/>
      <c r="K39" s="16"/>
      <c r="L39" s="16"/>
      <c r="M39" s="16"/>
    </row>
    <row r="40" spans="1:13" ht="13.5" customHeight="1" x14ac:dyDescent="0.25">
      <c r="A40" s="47"/>
      <c r="B40" s="48"/>
      <c r="C40" s="49"/>
      <c r="D40" s="50"/>
      <c r="E40" s="51"/>
      <c r="F40" s="52"/>
      <c r="G40" s="6"/>
      <c r="H40" s="53"/>
      <c r="I40" s="54"/>
      <c r="J40" s="55"/>
      <c r="K40" s="54"/>
      <c r="L40" s="54"/>
      <c r="M40" s="54"/>
    </row>
    <row r="41" spans="1:13" ht="45" x14ac:dyDescent="0.25">
      <c r="A41" s="48">
        <f>A37+0.01</f>
        <v>2.0799999999999983</v>
      </c>
      <c r="B41" s="59" t="s">
        <v>25</v>
      </c>
      <c r="C41" s="49"/>
      <c r="D41" s="50"/>
      <c r="E41" s="66" t="s">
        <v>49</v>
      </c>
      <c r="F41" s="58" t="s">
        <v>11</v>
      </c>
      <c r="G41" s="6"/>
      <c r="H41" s="53"/>
      <c r="I41" s="11"/>
      <c r="J41" s="55"/>
      <c r="K41" s="8">
        <f t="shared" si="1"/>
        <v>0</v>
      </c>
      <c r="L41" s="8">
        <f t="shared" si="1"/>
        <v>0</v>
      </c>
      <c r="M41" s="8">
        <f t="shared" si="1"/>
        <v>0</v>
      </c>
    </row>
    <row r="42" spans="1:13" ht="13.5" customHeight="1" x14ac:dyDescent="0.25">
      <c r="A42" s="47"/>
      <c r="B42" s="48"/>
      <c r="C42" s="49"/>
      <c r="D42" s="50"/>
      <c r="E42" s="51"/>
      <c r="F42" s="52"/>
      <c r="G42" s="6"/>
      <c r="H42" s="53"/>
      <c r="I42" s="54"/>
      <c r="J42" s="55"/>
      <c r="K42" s="54"/>
      <c r="L42" s="54"/>
      <c r="M42" s="54"/>
    </row>
    <row r="43" spans="1:13" x14ac:dyDescent="0.25">
      <c r="A43" s="40"/>
      <c r="B43" s="41"/>
      <c r="C43" s="113"/>
      <c r="D43" s="114"/>
      <c r="E43" s="46" t="s">
        <v>26</v>
      </c>
      <c r="F43" s="36"/>
      <c r="G43" s="14"/>
      <c r="H43" s="37"/>
      <c r="I43" s="15"/>
      <c r="J43" s="39"/>
      <c r="K43" s="16"/>
      <c r="L43" s="16"/>
      <c r="M43" s="16"/>
    </row>
    <row r="44" spans="1:13" ht="13.5" customHeight="1" x14ac:dyDescent="0.25">
      <c r="A44" s="47"/>
      <c r="B44" s="48"/>
      <c r="C44" s="49"/>
      <c r="D44" s="50"/>
      <c r="E44" s="51"/>
      <c r="F44" s="52"/>
      <c r="G44" s="6"/>
      <c r="H44" s="53"/>
      <c r="I44" s="54"/>
      <c r="J44" s="55"/>
      <c r="K44" s="54"/>
      <c r="L44" s="54"/>
      <c r="M44" s="54"/>
    </row>
    <row r="45" spans="1:13" ht="45" x14ac:dyDescent="0.25">
      <c r="A45" s="48">
        <f>A41+0.01</f>
        <v>2.0899999999999981</v>
      </c>
      <c r="B45" s="59" t="s">
        <v>25</v>
      </c>
      <c r="C45" s="49"/>
      <c r="D45" s="50"/>
      <c r="E45" s="51" t="s">
        <v>56</v>
      </c>
      <c r="F45" s="58" t="s">
        <v>11</v>
      </c>
      <c r="G45" s="6"/>
      <c r="H45" s="53"/>
      <c r="I45" s="11"/>
      <c r="J45" s="55"/>
      <c r="K45" s="8">
        <f t="shared" si="1"/>
        <v>0</v>
      </c>
      <c r="L45" s="8">
        <f t="shared" si="1"/>
        <v>0</v>
      </c>
      <c r="M45" s="8">
        <f t="shared" si="1"/>
        <v>0</v>
      </c>
    </row>
    <row r="46" spans="1:13" ht="13.5" customHeight="1" x14ac:dyDescent="0.25">
      <c r="A46" s="47"/>
      <c r="B46" s="48"/>
      <c r="C46" s="49"/>
      <c r="D46" s="50"/>
      <c r="E46" s="51"/>
      <c r="F46" s="52"/>
      <c r="G46" s="6"/>
      <c r="H46" s="53"/>
      <c r="I46" s="54"/>
      <c r="J46" s="55"/>
      <c r="K46" s="54"/>
      <c r="L46" s="54"/>
      <c r="M46" s="54"/>
    </row>
    <row r="47" spans="1:13" x14ac:dyDescent="0.25">
      <c r="A47" s="47"/>
      <c r="B47" s="48"/>
      <c r="C47" s="113"/>
      <c r="D47" s="114"/>
      <c r="E47" s="20" t="s">
        <v>38</v>
      </c>
      <c r="F47" s="52"/>
      <c r="G47" s="6"/>
      <c r="H47" s="53"/>
      <c r="I47" s="11"/>
      <c r="J47" s="55"/>
      <c r="K47" s="8"/>
      <c r="L47" s="8"/>
      <c r="M47" s="8"/>
    </row>
    <row r="48" spans="1:13" ht="13.5" customHeight="1" x14ac:dyDescent="0.25">
      <c r="A48" s="47"/>
      <c r="B48" s="48"/>
      <c r="C48" s="49"/>
      <c r="D48" s="50"/>
      <c r="E48" s="51"/>
      <c r="F48" s="52"/>
      <c r="G48" s="6"/>
      <c r="H48" s="53"/>
      <c r="I48" s="54"/>
      <c r="J48" s="55"/>
      <c r="K48" s="54"/>
      <c r="L48" s="54"/>
      <c r="M48" s="54"/>
    </row>
    <row r="49" spans="1:13" ht="45" x14ac:dyDescent="0.25">
      <c r="A49" s="48">
        <f>A45+0.01</f>
        <v>2.0999999999999979</v>
      </c>
      <c r="B49" s="59" t="s">
        <v>25</v>
      </c>
      <c r="C49" s="49"/>
      <c r="D49" s="50"/>
      <c r="E49" s="66" t="s">
        <v>44</v>
      </c>
      <c r="F49" s="58" t="s">
        <v>11</v>
      </c>
      <c r="G49" s="6"/>
      <c r="H49" s="53"/>
      <c r="I49" s="11"/>
      <c r="J49" s="55"/>
      <c r="K49" s="8">
        <f t="shared" ref="K49:M49" si="2">$G49*H49</f>
        <v>0</v>
      </c>
      <c r="L49" s="8">
        <f t="shared" si="2"/>
        <v>0</v>
      </c>
      <c r="M49" s="8">
        <f t="shared" si="2"/>
        <v>0</v>
      </c>
    </row>
    <row r="50" spans="1:13" ht="13.5" customHeight="1" x14ac:dyDescent="0.25">
      <c r="A50" s="47"/>
      <c r="B50" s="48"/>
      <c r="C50" s="49"/>
      <c r="D50" s="50"/>
      <c r="E50" s="51"/>
      <c r="F50" s="52"/>
      <c r="G50" s="6"/>
      <c r="H50" s="53"/>
      <c r="I50" s="54"/>
      <c r="J50" s="55"/>
      <c r="K50" s="54"/>
      <c r="L50" s="54"/>
      <c r="M50" s="54"/>
    </row>
    <row r="51" spans="1:13" x14ac:dyDescent="0.25">
      <c r="A51" s="40"/>
      <c r="B51" s="41"/>
      <c r="C51" s="113"/>
      <c r="D51" s="114"/>
      <c r="E51" s="46" t="s">
        <v>27</v>
      </c>
      <c r="F51" s="36"/>
      <c r="G51" s="14"/>
      <c r="H51" s="37"/>
      <c r="I51" s="15"/>
      <c r="J51" s="39"/>
      <c r="K51" s="16"/>
      <c r="L51" s="16"/>
      <c r="M51" s="16"/>
    </row>
    <row r="52" spans="1:13" ht="13.5" customHeight="1" x14ac:dyDescent="0.25">
      <c r="A52" s="47"/>
      <c r="B52" s="48"/>
      <c r="C52" s="49"/>
      <c r="D52" s="50"/>
      <c r="E52" s="51"/>
      <c r="F52" s="52"/>
      <c r="G52" s="6"/>
      <c r="H52" s="53"/>
      <c r="I52" s="54"/>
      <c r="J52" s="55"/>
      <c r="K52" s="54"/>
      <c r="L52" s="54"/>
      <c r="M52" s="54"/>
    </row>
    <row r="53" spans="1:13" ht="30.75" customHeight="1" x14ac:dyDescent="0.25">
      <c r="A53" s="48">
        <f>A49+0.01</f>
        <v>2.1099999999999977</v>
      </c>
      <c r="B53" s="59" t="s">
        <v>25</v>
      </c>
      <c r="C53" s="49"/>
      <c r="D53" s="50"/>
      <c r="E53" s="51" t="s">
        <v>57</v>
      </c>
      <c r="F53" s="58" t="s">
        <v>11</v>
      </c>
      <c r="G53" s="6"/>
      <c r="H53" s="53"/>
      <c r="I53" s="11"/>
      <c r="J53" s="55"/>
      <c r="K53" s="8">
        <f t="shared" si="1"/>
        <v>0</v>
      </c>
      <c r="L53" s="8">
        <f t="shared" si="1"/>
        <v>0</v>
      </c>
      <c r="M53" s="8">
        <f t="shared" si="1"/>
        <v>0</v>
      </c>
    </row>
    <row r="54" spans="1:13" ht="13.5" customHeight="1" x14ac:dyDescent="0.25">
      <c r="A54" s="47"/>
      <c r="B54" s="48"/>
      <c r="C54" s="49"/>
      <c r="D54" s="50"/>
      <c r="E54" s="51"/>
      <c r="F54" s="52"/>
      <c r="G54" s="6"/>
      <c r="H54" s="53"/>
      <c r="I54" s="54"/>
      <c r="J54" s="55"/>
      <c r="K54" s="54"/>
      <c r="L54" s="54"/>
      <c r="M54" s="54"/>
    </row>
    <row r="55" spans="1:13" x14ac:dyDescent="0.25">
      <c r="A55" s="40"/>
      <c r="B55" s="41"/>
      <c r="C55" s="113"/>
      <c r="D55" s="114"/>
      <c r="E55" s="46" t="s">
        <v>28</v>
      </c>
      <c r="F55" s="36"/>
      <c r="G55" s="14"/>
      <c r="H55" s="37"/>
      <c r="I55" s="15"/>
      <c r="J55" s="39"/>
      <c r="K55" s="16"/>
      <c r="L55" s="16"/>
      <c r="M55" s="16"/>
    </row>
    <row r="56" spans="1:13" ht="13.5" customHeight="1" x14ac:dyDescent="0.25">
      <c r="A56" s="47"/>
      <c r="B56" s="48"/>
      <c r="C56" s="49"/>
      <c r="D56" s="50"/>
      <c r="E56" s="51"/>
      <c r="F56" s="52"/>
      <c r="G56" s="6"/>
      <c r="H56" s="53"/>
      <c r="I56" s="54"/>
      <c r="J56" s="55"/>
      <c r="K56" s="54"/>
      <c r="L56" s="54"/>
      <c r="M56" s="54"/>
    </row>
    <row r="57" spans="1:13" ht="45" x14ac:dyDescent="0.25">
      <c r="A57" s="48">
        <f>A53+0.01</f>
        <v>2.1199999999999974</v>
      </c>
      <c r="B57" s="59" t="s">
        <v>25</v>
      </c>
      <c r="C57" s="49"/>
      <c r="D57" s="50"/>
      <c r="E57" s="51" t="s">
        <v>29</v>
      </c>
      <c r="F57" s="58" t="s">
        <v>11</v>
      </c>
      <c r="G57" s="6"/>
      <c r="H57" s="53"/>
      <c r="I57" s="11"/>
      <c r="J57" s="55"/>
      <c r="K57" s="8">
        <f t="shared" si="1"/>
        <v>0</v>
      </c>
      <c r="L57" s="8">
        <f t="shared" si="1"/>
        <v>0</v>
      </c>
      <c r="M57" s="8">
        <f t="shared" si="1"/>
        <v>0</v>
      </c>
    </row>
    <row r="58" spans="1:13" ht="13.5" customHeight="1" x14ac:dyDescent="0.25">
      <c r="A58" s="47"/>
      <c r="B58" s="48"/>
      <c r="C58" s="49"/>
      <c r="D58" s="50"/>
      <c r="E58" s="51"/>
      <c r="F58" s="52"/>
      <c r="G58" s="6"/>
      <c r="H58" s="53"/>
      <c r="I58" s="54"/>
      <c r="J58" s="55"/>
      <c r="K58" s="54"/>
      <c r="L58" s="54"/>
      <c r="M58" s="54"/>
    </row>
    <row r="59" spans="1:13" x14ac:dyDescent="0.25">
      <c r="A59" s="47"/>
      <c r="B59" s="48"/>
      <c r="C59" s="113"/>
      <c r="D59" s="114"/>
      <c r="E59" s="20" t="s">
        <v>42</v>
      </c>
      <c r="F59" s="52"/>
      <c r="G59" s="6"/>
      <c r="H59" s="53"/>
      <c r="I59" s="11"/>
      <c r="J59" s="55"/>
      <c r="K59" s="8"/>
      <c r="L59" s="8"/>
      <c r="M59" s="8"/>
    </row>
    <row r="60" spans="1:13" ht="13.5" customHeight="1" x14ac:dyDescent="0.25">
      <c r="A60" s="47"/>
      <c r="B60" s="48"/>
      <c r="C60" s="49"/>
      <c r="D60" s="50"/>
      <c r="E60" s="51"/>
      <c r="F60" s="52"/>
      <c r="G60" s="6"/>
      <c r="H60" s="53"/>
      <c r="I60" s="54"/>
      <c r="J60" s="55"/>
      <c r="K60" s="54"/>
      <c r="L60" s="54"/>
      <c r="M60" s="54"/>
    </row>
    <row r="61" spans="1:13" s="39" customFormat="1" ht="45" x14ac:dyDescent="0.25">
      <c r="A61" s="48">
        <f>A57+0.01</f>
        <v>2.1299999999999972</v>
      </c>
      <c r="B61" s="59" t="s">
        <v>25</v>
      </c>
      <c r="C61" s="62"/>
      <c r="D61" s="63"/>
      <c r="E61" s="66" t="s">
        <v>40</v>
      </c>
      <c r="F61" s="58" t="s">
        <v>11</v>
      </c>
      <c r="G61" s="1"/>
      <c r="H61" s="30"/>
      <c r="I61" s="19"/>
      <c r="J61" s="55"/>
      <c r="K61" s="16">
        <f t="shared" ref="K61:M65" si="3">$G61*H61</f>
        <v>0</v>
      </c>
      <c r="L61" s="16">
        <f t="shared" si="3"/>
        <v>0</v>
      </c>
      <c r="M61" s="16">
        <f t="shared" si="3"/>
        <v>0</v>
      </c>
    </row>
    <row r="62" spans="1:13" s="39" customFormat="1" x14ac:dyDescent="0.25">
      <c r="A62" s="48"/>
      <c r="B62" s="59"/>
      <c r="C62" s="76"/>
      <c r="D62" s="63"/>
      <c r="E62" s="66"/>
      <c r="F62" s="58"/>
      <c r="G62" s="1"/>
      <c r="H62" s="30"/>
      <c r="I62" s="19"/>
      <c r="J62" s="55"/>
      <c r="K62" s="16"/>
      <c r="L62" s="16"/>
      <c r="M62" s="16"/>
    </row>
    <row r="63" spans="1:13" s="39" customFormat="1" x14ac:dyDescent="0.25">
      <c r="A63" s="60"/>
      <c r="B63" s="18"/>
      <c r="C63" s="113"/>
      <c r="D63" s="114"/>
      <c r="E63" s="20" t="s">
        <v>47</v>
      </c>
      <c r="F63" s="29"/>
      <c r="G63" s="1"/>
      <c r="H63" s="30"/>
      <c r="I63" s="19"/>
      <c r="J63" s="55"/>
      <c r="K63" s="16"/>
      <c r="L63" s="16"/>
      <c r="M63" s="16"/>
    </row>
    <row r="64" spans="1:13" ht="13.5" customHeight="1" x14ac:dyDescent="0.25">
      <c r="A64" s="47"/>
      <c r="B64" s="48"/>
      <c r="C64" s="49"/>
      <c r="D64" s="50"/>
      <c r="E64" s="51"/>
      <c r="F64" s="52"/>
      <c r="G64" s="6"/>
      <c r="H64" s="53"/>
      <c r="I64" s="54"/>
      <c r="J64" s="55"/>
      <c r="K64" s="54"/>
      <c r="L64" s="54"/>
      <c r="M64" s="54"/>
    </row>
    <row r="65" spans="1:15" ht="45" x14ac:dyDescent="0.25">
      <c r="A65" s="2">
        <f>A61+0.01</f>
        <v>2.139999999999997</v>
      </c>
      <c r="B65" s="2" t="s">
        <v>25</v>
      </c>
      <c r="C65" s="3"/>
      <c r="D65" s="4"/>
      <c r="E65" s="5" t="s">
        <v>48</v>
      </c>
      <c r="F65" s="88" t="s">
        <v>11</v>
      </c>
      <c r="G65" s="9"/>
      <c r="H65" s="10"/>
      <c r="I65" s="10"/>
      <c r="J65" s="10"/>
      <c r="K65" s="16">
        <f t="shared" si="3"/>
        <v>0</v>
      </c>
      <c r="L65" s="16">
        <f t="shared" si="3"/>
        <v>0</v>
      </c>
      <c r="M65" s="16">
        <f t="shared" si="3"/>
        <v>0</v>
      </c>
      <c r="N65" s="7"/>
    </row>
    <row r="66" spans="1:15" ht="13.5" customHeight="1" x14ac:dyDescent="0.25">
      <c r="A66" s="47"/>
      <c r="B66" s="48"/>
      <c r="C66" s="49"/>
      <c r="D66" s="50"/>
      <c r="E66" s="51"/>
      <c r="F66" s="52"/>
      <c r="G66" s="6"/>
      <c r="H66" s="53"/>
      <c r="I66" s="54"/>
      <c r="J66" s="55"/>
      <c r="K66" s="54"/>
      <c r="L66" s="54"/>
      <c r="M66" s="54"/>
    </row>
    <row r="67" spans="1:15" x14ac:dyDescent="0.2">
      <c r="A67" s="40"/>
      <c r="B67" s="41"/>
      <c r="C67" s="109"/>
      <c r="D67" s="110"/>
      <c r="E67" s="89" t="s">
        <v>54</v>
      </c>
      <c r="F67" s="36"/>
      <c r="G67" s="14"/>
      <c r="H67" s="37"/>
      <c r="I67" s="15"/>
      <c r="J67" s="39"/>
      <c r="K67" s="16"/>
      <c r="L67" s="16"/>
      <c r="M67" s="16"/>
    </row>
    <row r="68" spans="1:15" ht="28.5" x14ac:dyDescent="0.2">
      <c r="A68" s="40"/>
      <c r="B68" s="41"/>
      <c r="C68" s="90"/>
      <c r="D68" s="91"/>
      <c r="E68" s="92" t="s">
        <v>71</v>
      </c>
      <c r="F68" s="36"/>
      <c r="G68" s="14"/>
      <c r="H68" s="37"/>
      <c r="I68" s="15"/>
      <c r="J68" s="39"/>
      <c r="K68" s="16"/>
      <c r="L68" s="16"/>
      <c r="M68" s="16"/>
    </row>
    <row r="69" spans="1:15" x14ac:dyDescent="0.2">
      <c r="A69" s="40"/>
      <c r="B69" s="41"/>
      <c r="C69" s="90"/>
      <c r="D69" s="91"/>
      <c r="E69" s="93" t="s">
        <v>65</v>
      </c>
      <c r="F69" s="36"/>
      <c r="G69" s="14"/>
      <c r="H69" s="37"/>
      <c r="I69" s="15"/>
      <c r="J69" s="39"/>
      <c r="K69" s="16"/>
      <c r="L69" s="16"/>
      <c r="M69" s="16"/>
    </row>
    <row r="70" spans="1:15" x14ac:dyDescent="0.2">
      <c r="A70" s="40"/>
      <c r="B70" s="41"/>
      <c r="C70" s="90"/>
      <c r="D70" s="91"/>
      <c r="E70" s="93"/>
      <c r="F70" s="36"/>
      <c r="G70" s="14"/>
      <c r="H70" s="37"/>
      <c r="I70" s="15"/>
      <c r="J70" s="39"/>
      <c r="K70" s="16"/>
      <c r="L70" s="16"/>
      <c r="M70" s="16"/>
    </row>
    <row r="71" spans="1:15" ht="60" x14ac:dyDescent="0.25">
      <c r="A71" s="48">
        <f>A65+0.01</f>
        <v>2.1499999999999968</v>
      </c>
      <c r="B71" s="59" t="s">
        <v>25</v>
      </c>
      <c r="C71" s="94"/>
      <c r="D71" s="95"/>
      <c r="E71" s="96" t="s">
        <v>67</v>
      </c>
      <c r="F71" s="58" t="s">
        <v>11</v>
      </c>
      <c r="G71" s="6"/>
      <c r="H71" s="53"/>
      <c r="I71" s="11"/>
      <c r="J71" s="55"/>
      <c r="K71" s="8">
        <f t="shared" ref="K71" si="4">$G71*H71</f>
        <v>0</v>
      </c>
      <c r="L71" s="8">
        <f t="shared" ref="L71" si="5">$G71*I71</f>
        <v>0</v>
      </c>
      <c r="M71" s="8">
        <f t="shared" ref="M71" si="6">$G71*J71</f>
        <v>0</v>
      </c>
    </row>
    <row r="72" spans="1:15" ht="13.5" customHeight="1" x14ac:dyDescent="0.25">
      <c r="A72" s="47"/>
      <c r="B72" s="48"/>
      <c r="C72" s="94"/>
      <c r="D72" s="95"/>
      <c r="E72" s="96"/>
      <c r="F72" s="52"/>
      <c r="G72" s="6"/>
      <c r="H72" s="53"/>
      <c r="I72" s="54"/>
      <c r="J72" s="55"/>
      <c r="K72" s="54"/>
      <c r="L72" s="54"/>
      <c r="M72" s="54"/>
    </row>
    <row r="73" spans="1:15" x14ac:dyDescent="0.2">
      <c r="A73" s="40"/>
      <c r="B73" s="41"/>
      <c r="C73" s="109"/>
      <c r="D73" s="110"/>
      <c r="E73" s="89" t="s">
        <v>50</v>
      </c>
      <c r="F73" s="36"/>
      <c r="G73" s="14"/>
      <c r="H73" s="37"/>
      <c r="I73" s="15"/>
      <c r="J73" s="39"/>
      <c r="K73" s="16"/>
      <c r="L73" s="16"/>
      <c r="M73" s="16"/>
    </row>
    <row r="74" spans="1:15" ht="13.5" customHeight="1" x14ac:dyDescent="0.25">
      <c r="A74" s="47"/>
      <c r="B74" s="48"/>
      <c r="C74" s="94"/>
      <c r="D74" s="95"/>
      <c r="E74" s="96"/>
      <c r="F74" s="52"/>
      <c r="G74" s="6"/>
      <c r="H74" s="53"/>
      <c r="I74" s="54"/>
      <c r="J74" s="55"/>
      <c r="K74" s="54"/>
      <c r="L74" s="54"/>
      <c r="M74" s="54"/>
    </row>
    <row r="75" spans="1:15" ht="75" x14ac:dyDescent="0.25">
      <c r="A75" s="48">
        <f>A71+0.01</f>
        <v>2.1599999999999966</v>
      </c>
      <c r="B75" s="59" t="s">
        <v>25</v>
      </c>
      <c r="C75" s="94"/>
      <c r="D75" s="95"/>
      <c r="E75" s="96" t="s">
        <v>68</v>
      </c>
      <c r="F75" s="58" t="s">
        <v>11</v>
      </c>
      <c r="G75" s="6"/>
      <c r="H75" s="53"/>
      <c r="I75" s="11"/>
      <c r="J75" s="55"/>
      <c r="K75" s="8">
        <f t="shared" si="1"/>
        <v>0</v>
      </c>
      <c r="L75" s="8">
        <f t="shared" si="1"/>
        <v>0</v>
      </c>
      <c r="M75" s="8">
        <f t="shared" si="1"/>
        <v>0</v>
      </c>
    </row>
    <row r="76" spans="1:15" ht="13.5" customHeight="1" x14ac:dyDescent="0.25">
      <c r="A76" s="47"/>
      <c r="B76" s="48"/>
      <c r="C76" s="94"/>
      <c r="D76" s="95"/>
      <c r="E76" s="96"/>
      <c r="F76" s="52"/>
      <c r="G76" s="6"/>
      <c r="H76" s="53"/>
      <c r="I76" s="54"/>
      <c r="J76" s="55"/>
      <c r="K76" s="54"/>
      <c r="L76" s="54"/>
      <c r="M76" s="54"/>
    </row>
    <row r="77" spans="1:15" x14ac:dyDescent="0.2">
      <c r="A77" s="40"/>
      <c r="B77" s="41"/>
      <c r="C77" s="109"/>
      <c r="D77" s="110"/>
      <c r="E77" s="89" t="s">
        <v>51</v>
      </c>
      <c r="F77" s="36"/>
      <c r="G77" s="14"/>
      <c r="H77" s="37"/>
      <c r="I77" s="15"/>
      <c r="J77" s="39"/>
      <c r="K77" s="16"/>
      <c r="L77" s="16"/>
      <c r="M77" s="16"/>
    </row>
    <row r="78" spans="1:15" ht="13.5" customHeight="1" x14ac:dyDescent="0.25">
      <c r="A78" s="47"/>
      <c r="B78" s="48"/>
      <c r="C78" s="94"/>
      <c r="D78" s="95"/>
      <c r="E78" s="96"/>
      <c r="F78" s="52"/>
      <c r="G78" s="6"/>
      <c r="H78" s="53"/>
      <c r="I78" s="54"/>
      <c r="J78" s="55"/>
      <c r="K78" s="54"/>
      <c r="L78" s="54"/>
      <c r="M78" s="54"/>
    </row>
    <row r="79" spans="1:15" ht="105" x14ac:dyDescent="0.25">
      <c r="A79" s="48">
        <f>A75+0.01</f>
        <v>2.1699999999999964</v>
      </c>
      <c r="B79" s="59" t="s">
        <v>25</v>
      </c>
      <c r="C79" s="94"/>
      <c r="D79" s="95"/>
      <c r="E79" s="96" t="s">
        <v>69</v>
      </c>
      <c r="F79" s="58" t="s">
        <v>11</v>
      </c>
      <c r="G79" s="6"/>
      <c r="H79" s="53"/>
      <c r="I79" s="11"/>
      <c r="J79" s="55"/>
      <c r="K79" s="8">
        <f t="shared" ref="K79" si="7">$G79*H79</f>
        <v>0</v>
      </c>
      <c r="L79" s="8">
        <f t="shared" ref="L79" si="8">$G79*I79</f>
        <v>0</v>
      </c>
      <c r="M79" s="8">
        <f t="shared" ref="M79" si="9">$G79*J79</f>
        <v>0</v>
      </c>
      <c r="O79" s="77"/>
    </row>
    <row r="80" spans="1:15" ht="13.5" customHeight="1" x14ac:dyDescent="0.25">
      <c r="A80" s="47"/>
      <c r="B80" s="48"/>
      <c r="C80" s="94"/>
      <c r="D80" s="95"/>
      <c r="E80" s="96"/>
      <c r="F80" s="52"/>
      <c r="G80" s="6"/>
      <c r="H80" s="53"/>
      <c r="I80" s="54"/>
      <c r="J80" s="55"/>
      <c r="K80" s="54"/>
      <c r="L80" s="54"/>
      <c r="M80" s="54"/>
    </row>
    <row r="81" spans="1:13" x14ac:dyDescent="0.2">
      <c r="A81" s="40"/>
      <c r="B81" s="41"/>
      <c r="C81" s="109"/>
      <c r="D81" s="110"/>
      <c r="E81" s="89" t="s">
        <v>52</v>
      </c>
      <c r="F81" s="36"/>
      <c r="G81" s="14"/>
      <c r="H81" s="37"/>
      <c r="I81" s="15"/>
      <c r="J81" s="39"/>
      <c r="K81" s="16"/>
      <c r="L81" s="16"/>
      <c r="M81" s="16"/>
    </row>
    <row r="82" spans="1:13" x14ac:dyDescent="0.2">
      <c r="A82" s="47"/>
      <c r="B82" s="48"/>
      <c r="C82" s="94"/>
      <c r="D82" s="95"/>
      <c r="E82" s="97"/>
      <c r="F82" s="52"/>
      <c r="G82" s="6"/>
      <c r="H82" s="53"/>
      <c r="I82" s="11"/>
      <c r="J82" s="55"/>
      <c r="K82" s="8"/>
      <c r="L82" s="8"/>
      <c r="M82" s="8"/>
    </row>
    <row r="83" spans="1:13" ht="60" x14ac:dyDescent="0.25">
      <c r="A83" s="48">
        <f>A79+0.01</f>
        <v>2.1799999999999962</v>
      </c>
      <c r="B83" s="59" t="s">
        <v>25</v>
      </c>
      <c r="C83" s="94"/>
      <c r="D83" s="95"/>
      <c r="E83" s="96" t="s">
        <v>63</v>
      </c>
      <c r="F83" s="58" t="s">
        <v>11</v>
      </c>
      <c r="G83" s="6"/>
      <c r="H83" s="53"/>
      <c r="I83" s="11"/>
      <c r="J83" s="55"/>
      <c r="K83" s="8">
        <f t="shared" ref="K83" si="10">$G83*H83</f>
        <v>0</v>
      </c>
      <c r="L83" s="8">
        <f t="shared" ref="L83" si="11">$G83*I83</f>
        <v>0</v>
      </c>
      <c r="M83" s="8">
        <f t="shared" ref="M83" si="12">$G83*J83</f>
        <v>0</v>
      </c>
    </row>
    <row r="84" spans="1:13" x14ac:dyDescent="0.2">
      <c r="A84" s="47"/>
      <c r="B84" s="48"/>
      <c r="C84" s="94"/>
      <c r="D84" s="95"/>
      <c r="E84" s="96"/>
      <c r="F84" s="52"/>
      <c r="G84" s="6"/>
      <c r="H84" s="53"/>
      <c r="I84" s="11"/>
      <c r="J84" s="55"/>
      <c r="K84" s="8"/>
      <c r="L84" s="8"/>
      <c r="M84" s="8"/>
    </row>
    <row r="85" spans="1:13" x14ac:dyDescent="0.2">
      <c r="A85" s="40"/>
      <c r="B85" s="41"/>
      <c r="C85" s="109"/>
      <c r="D85" s="110"/>
      <c r="E85" s="89" t="s">
        <v>58</v>
      </c>
      <c r="F85" s="36"/>
      <c r="G85" s="14"/>
      <c r="H85" s="37"/>
      <c r="I85" s="15"/>
      <c r="J85" s="39"/>
      <c r="K85" s="16"/>
      <c r="L85" s="16"/>
      <c r="M85" s="16"/>
    </row>
    <row r="86" spans="1:13" x14ac:dyDescent="0.2">
      <c r="A86" s="47"/>
      <c r="B86" s="48"/>
      <c r="C86" s="94"/>
      <c r="D86" s="95"/>
      <c r="E86" s="97"/>
      <c r="F86" s="52"/>
      <c r="G86" s="6"/>
      <c r="H86" s="53"/>
      <c r="I86" s="11"/>
      <c r="J86" s="55"/>
      <c r="K86" s="8"/>
      <c r="L86" s="8"/>
      <c r="M86" s="8"/>
    </row>
    <row r="87" spans="1:13" ht="60" x14ac:dyDescent="0.25">
      <c r="A87" s="48">
        <f>A75+0.01</f>
        <v>2.1699999999999964</v>
      </c>
      <c r="B87" s="59" t="s">
        <v>25</v>
      </c>
      <c r="C87" s="94"/>
      <c r="D87" s="95"/>
      <c r="E87" s="96" t="s">
        <v>72</v>
      </c>
      <c r="F87" s="58" t="s">
        <v>11</v>
      </c>
      <c r="G87" s="6"/>
      <c r="H87" s="53"/>
      <c r="I87" s="11"/>
      <c r="J87" s="55"/>
      <c r="K87" s="8">
        <f t="shared" ref="K87" si="13">$G87*H87</f>
        <v>0</v>
      </c>
      <c r="L87" s="8">
        <f t="shared" ref="L87" si="14">$G87*I87</f>
        <v>0</v>
      </c>
      <c r="M87" s="8">
        <f t="shared" ref="M87" si="15">$G87*J87</f>
        <v>0</v>
      </c>
    </row>
    <row r="88" spans="1:13" x14ac:dyDescent="0.25">
      <c r="A88" s="48"/>
      <c r="B88" s="59"/>
      <c r="C88" s="94"/>
      <c r="D88" s="95"/>
      <c r="E88" s="96"/>
      <c r="F88" s="58"/>
      <c r="G88" s="6"/>
      <c r="H88" s="53"/>
      <c r="I88" s="11"/>
      <c r="J88" s="55"/>
      <c r="K88" s="8"/>
      <c r="L88" s="8"/>
      <c r="M88" s="8"/>
    </row>
    <row r="89" spans="1:13" s="83" customFormat="1" x14ac:dyDescent="0.2">
      <c r="A89" s="78"/>
      <c r="B89" s="79"/>
      <c r="C89" s="109"/>
      <c r="D89" s="110"/>
      <c r="E89" s="89" t="s">
        <v>59</v>
      </c>
      <c r="F89" s="86"/>
      <c r="G89" s="80"/>
      <c r="H89" s="81"/>
      <c r="I89" s="82"/>
      <c r="K89" s="84"/>
      <c r="L89" s="84"/>
      <c r="M89" s="84"/>
    </row>
    <row r="90" spans="1:13" s="83" customFormat="1" x14ac:dyDescent="0.2">
      <c r="A90" s="78"/>
      <c r="B90" s="79"/>
      <c r="C90" s="94"/>
      <c r="D90" s="95"/>
      <c r="E90" s="97"/>
      <c r="F90" s="86"/>
      <c r="G90" s="80"/>
      <c r="H90" s="81"/>
      <c r="I90" s="82"/>
      <c r="K90" s="84"/>
      <c r="L90" s="84"/>
      <c r="M90" s="84"/>
    </row>
    <row r="91" spans="1:13" s="83" customFormat="1" x14ac:dyDescent="0.25">
      <c r="A91" s="79">
        <f>A79+0.01</f>
        <v>2.1799999999999962</v>
      </c>
      <c r="B91" s="85" t="s">
        <v>25</v>
      </c>
      <c r="C91" s="94"/>
      <c r="D91" s="95"/>
      <c r="E91" s="96" t="s">
        <v>70</v>
      </c>
      <c r="F91" s="87" t="s">
        <v>11</v>
      </c>
      <c r="G91" s="80"/>
      <c r="H91" s="81"/>
      <c r="I91" s="82"/>
      <c r="K91" s="84">
        <f t="shared" ref="K91" si="16">$G91*H91</f>
        <v>0</v>
      </c>
      <c r="L91" s="84">
        <f t="shared" ref="L91" si="17">$G91*I91</f>
        <v>0</v>
      </c>
      <c r="M91" s="84">
        <f t="shared" ref="M91" si="18">$G91*J91</f>
        <v>0</v>
      </c>
    </row>
    <row r="92" spans="1:13" x14ac:dyDescent="0.2">
      <c r="A92" s="47"/>
      <c r="B92" s="48"/>
      <c r="C92" s="98"/>
      <c r="D92" s="99"/>
      <c r="E92" s="100"/>
      <c r="F92" s="29"/>
      <c r="G92" s="6"/>
      <c r="H92" s="53"/>
      <c r="I92" s="11"/>
      <c r="J92" s="55"/>
      <c r="K92" s="8"/>
      <c r="L92" s="8"/>
      <c r="M92" s="8"/>
    </row>
    <row r="93" spans="1:13" ht="28.5" x14ac:dyDescent="0.2">
      <c r="A93" s="40"/>
      <c r="B93" s="41"/>
      <c r="C93" s="107"/>
      <c r="D93" s="108"/>
      <c r="E93" s="89" t="s">
        <v>53</v>
      </c>
      <c r="F93" s="36"/>
      <c r="G93" s="14"/>
      <c r="H93" s="37"/>
      <c r="I93" s="15"/>
      <c r="J93" s="39"/>
      <c r="K93" s="16"/>
      <c r="L93" s="16"/>
      <c r="M93" s="16"/>
    </row>
    <row r="94" spans="1:13" ht="12.75" customHeight="1" x14ac:dyDescent="0.2">
      <c r="A94" s="47"/>
      <c r="B94" s="48"/>
      <c r="C94" s="101"/>
      <c r="D94" s="102"/>
      <c r="E94" s="97"/>
      <c r="F94" s="52"/>
      <c r="G94" s="6"/>
      <c r="H94" s="53"/>
      <c r="I94" s="11"/>
      <c r="J94" s="55"/>
      <c r="K94" s="8"/>
      <c r="L94" s="8"/>
      <c r="M94" s="8"/>
    </row>
    <row r="95" spans="1:13" ht="75" x14ac:dyDescent="0.25">
      <c r="A95" s="48">
        <f>A83+0.01</f>
        <v>2.1899999999999959</v>
      </c>
      <c r="B95" s="59" t="s">
        <v>25</v>
      </c>
      <c r="C95" s="101"/>
      <c r="D95" s="102"/>
      <c r="E95" s="96" t="s">
        <v>64</v>
      </c>
      <c r="F95" s="58" t="s">
        <v>11</v>
      </c>
      <c r="G95" s="6"/>
      <c r="H95" s="53"/>
      <c r="I95" s="11"/>
      <c r="J95" s="55"/>
      <c r="K95" s="8">
        <f t="shared" ref="K95" si="19">$G95*H95</f>
        <v>0</v>
      </c>
      <c r="L95" s="8">
        <f t="shared" ref="L95" si="20">$G95*I95</f>
        <v>0</v>
      </c>
      <c r="M95" s="8">
        <f t="shared" ref="M95" si="21">$G95*J95</f>
        <v>0</v>
      </c>
    </row>
    <row r="96" spans="1:13" ht="12" customHeight="1" x14ac:dyDescent="0.2">
      <c r="A96" s="47"/>
      <c r="B96" s="48"/>
      <c r="C96" s="101"/>
      <c r="D96" s="102"/>
      <c r="E96" s="96"/>
      <c r="F96" s="52"/>
      <c r="G96" s="6"/>
      <c r="H96" s="53"/>
      <c r="I96" s="11"/>
      <c r="J96" s="55"/>
      <c r="K96" s="8"/>
      <c r="L96" s="8"/>
      <c r="M96" s="8"/>
    </row>
    <row r="97" spans="1:13" x14ac:dyDescent="0.2">
      <c r="A97" s="40"/>
      <c r="B97" s="41"/>
      <c r="C97" s="107"/>
      <c r="D97" s="108"/>
      <c r="E97" s="89" t="s">
        <v>60</v>
      </c>
      <c r="F97" s="36"/>
      <c r="G97" s="14"/>
      <c r="H97" s="37"/>
      <c r="I97" s="15"/>
      <c r="J97" s="39"/>
      <c r="K97" s="16"/>
      <c r="L97" s="16"/>
      <c r="M97" s="16"/>
    </row>
    <row r="98" spans="1:13" ht="13.5" customHeight="1" x14ac:dyDescent="0.2">
      <c r="A98" s="47"/>
      <c r="B98" s="48"/>
      <c r="C98" s="101"/>
      <c r="D98" s="102"/>
      <c r="E98" s="97"/>
      <c r="F98" s="52"/>
      <c r="G98" s="6"/>
      <c r="H98" s="53"/>
      <c r="I98" s="11"/>
      <c r="J98" s="55"/>
      <c r="K98" s="8"/>
      <c r="L98" s="8"/>
      <c r="M98" s="8"/>
    </row>
    <row r="99" spans="1:13" ht="45.75" customHeight="1" x14ac:dyDescent="0.25">
      <c r="A99" s="48">
        <f>A87+0.01</f>
        <v>2.1799999999999962</v>
      </c>
      <c r="B99" s="59" t="s">
        <v>25</v>
      </c>
      <c r="C99" s="101"/>
      <c r="D99" s="102"/>
      <c r="E99" s="96" t="s">
        <v>73</v>
      </c>
      <c r="F99" s="58" t="s">
        <v>11</v>
      </c>
      <c r="G99" s="6"/>
      <c r="H99" s="53"/>
      <c r="I99" s="11"/>
      <c r="J99" s="55"/>
      <c r="K99" s="8">
        <f t="shared" ref="K99" si="22">$G99*H99</f>
        <v>0</v>
      </c>
      <c r="L99" s="8">
        <f t="shared" ref="L99" si="23">$G99*I99</f>
        <v>0</v>
      </c>
      <c r="M99" s="8">
        <f t="shared" ref="M99" si="24">$G99*J99</f>
        <v>0</v>
      </c>
    </row>
    <row r="100" spans="1:13" x14ac:dyDescent="0.2">
      <c r="A100" s="47"/>
      <c r="B100" s="48"/>
      <c r="C100" s="101"/>
      <c r="D100" s="102"/>
      <c r="E100" s="103"/>
      <c r="F100" s="52"/>
      <c r="G100" s="6"/>
      <c r="H100" s="53"/>
      <c r="I100" s="11"/>
      <c r="J100" s="55"/>
      <c r="K100" s="8"/>
      <c r="L100" s="8"/>
      <c r="M100" s="8"/>
    </row>
    <row r="101" spans="1:13" x14ac:dyDescent="0.2">
      <c r="A101" s="40"/>
      <c r="B101" s="41"/>
      <c r="C101" s="107"/>
      <c r="D101" s="108"/>
      <c r="E101" s="89" t="s">
        <v>74</v>
      </c>
      <c r="F101" s="36"/>
      <c r="G101" s="14"/>
      <c r="H101" s="37"/>
      <c r="I101" s="15"/>
      <c r="J101" s="39"/>
      <c r="K101" s="16"/>
      <c r="L101" s="16"/>
      <c r="M101" s="16"/>
    </row>
    <row r="102" spans="1:13" ht="12.75" customHeight="1" x14ac:dyDescent="0.2">
      <c r="A102" s="47"/>
      <c r="B102" s="48"/>
      <c r="C102" s="101"/>
      <c r="D102" s="102"/>
      <c r="E102" s="104"/>
      <c r="F102" s="52"/>
      <c r="G102" s="6"/>
      <c r="H102" s="53"/>
      <c r="I102" s="11"/>
      <c r="J102" s="55"/>
      <c r="K102" s="8"/>
      <c r="L102" s="8"/>
      <c r="M102" s="8"/>
    </row>
    <row r="103" spans="1:13" ht="60" x14ac:dyDescent="0.25">
      <c r="A103" s="48">
        <f>A91+0.01</f>
        <v>2.1899999999999959</v>
      </c>
      <c r="B103" s="59" t="s">
        <v>25</v>
      </c>
      <c r="C103" s="101"/>
      <c r="D103" s="102"/>
      <c r="E103" s="96" t="s">
        <v>66</v>
      </c>
      <c r="F103" s="58" t="s">
        <v>11</v>
      </c>
      <c r="G103" s="6"/>
      <c r="H103" s="53"/>
      <c r="I103" s="11"/>
      <c r="J103" s="55"/>
      <c r="K103" s="8">
        <f t="shared" ref="K103" si="25">$G103*H103</f>
        <v>0</v>
      </c>
      <c r="L103" s="8">
        <f t="shared" ref="L103" si="26">$G103*I103</f>
        <v>0</v>
      </c>
      <c r="M103" s="8">
        <f t="shared" ref="M103" si="27">$G103*J103</f>
        <v>0</v>
      </c>
    </row>
    <row r="104" spans="1:13" x14ac:dyDescent="0.2">
      <c r="A104" s="47"/>
      <c r="B104" s="48"/>
      <c r="C104" s="101"/>
      <c r="D104" s="102"/>
      <c r="E104" s="104"/>
      <c r="F104" s="52"/>
      <c r="G104" s="6"/>
      <c r="H104" s="53"/>
      <c r="I104" s="11"/>
      <c r="J104" s="55"/>
      <c r="K104" s="8"/>
      <c r="L104" s="8"/>
      <c r="M104" s="8"/>
    </row>
    <row r="105" spans="1:13" x14ac:dyDescent="0.2">
      <c r="A105" s="40"/>
      <c r="B105" s="41"/>
      <c r="C105" s="107"/>
      <c r="D105" s="108"/>
      <c r="E105" s="105" t="s">
        <v>61</v>
      </c>
      <c r="F105" s="36"/>
      <c r="G105" s="14"/>
      <c r="H105" s="37"/>
      <c r="I105" s="15"/>
      <c r="J105" s="39"/>
      <c r="K105" s="16"/>
      <c r="L105" s="16"/>
      <c r="M105" s="16"/>
    </row>
    <row r="106" spans="1:13" x14ac:dyDescent="0.2">
      <c r="A106" s="40"/>
      <c r="B106" s="41"/>
      <c r="C106" s="90"/>
      <c r="D106" s="91"/>
      <c r="E106" s="106"/>
      <c r="F106" s="36"/>
      <c r="G106" s="14"/>
      <c r="H106" s="37"/>
      <c r="I106" s="15"/>
      <c r="J106" s="39"/>
      <c r="K106" s="16"/>
      <c r="L106" s="16"/>
      <c r="M106" s="16"/>
    </row>
    <row r="107" spans="1:13" ht="45" x14ac:dyDescent="0.25">
      <c r="A107" s="48">
        <f>A103+0.01</f>
        <v>2.1999999999999957</v>
      </c>
      <c r="B107" s="59" t="s">
        <v>25</v>
      </c>
      <c r="C107" s="101"/>
      <c r="D107" s="102"/>
      <c r="E107" s="96" t="s">
        <v>62</v>
      </c>
      <c r="F107" s="58" t="s">
        <v>11</v>
      </c>
      <c r="G107" s="6"/>
      <c r="H107" s="53"/>
      <c r="I107" s="11"/>
      <c r="J107" s="55"/>
      <c r="K107" s="8">
        <f t="shared" ref="K107" si="28">$G107*H107</f>
        <v>0</v>
      </c>
      <c r="L107" s="8">
        <f t="shared" ref="L107" si="29">$G107*I107</f>
        <v>0</v>
      </c>
      <c r="M107" s="8">
        <f t="shared" ref="M107" si="30">$G107*J107</f>
        <v>0</v>
      </c>
    </row>
    <row r="108" spans="1:13" x14ac:dyDescent="0.25">
      <c r="A108" s="48"/>
      <c r="B108" s="59"/>
      <c r="C108" s="49"/>
      <c r="D108" s="50"/>
      <c r="E108" s="66"/>
      <c r="F108" s="58"/>
      <c r="G108" s="6"/>
      <c r="H108" s="53"/>
      <c r="I108" s="11"/>
      <c r="J108" s="55"/>
      <c r="K108" s="8"/>
      <c r="L108" s="8"/>
      <c r="M108" s="8"/>
    </row>
    <row r="109" spans="1:13" x14ac:dyDescent="0.25">
      <c r="A109" s="68"/>
      <c r="B109" s="69"/>
      <c r="C109" s="111"/>
      <c r="D109" s="112"/>
      <c r="E109" s="70" t="s">
        <v>30</v>
      </c>
      <c r="F109" s="71"/>
      <c r="G109" s="12"/>
      <c r="H109" s="13"/>
      <c r="I109" s="13"/>
      <c r="J109" s="13"/>
      <c r="K109" s="13">
        <f>SUM(K8:K108)</f>
        <v>0</v>
      </c>
      <c r="L109" s="13">
        <f>SUM(L8:L108)</f>
        <v>0</v>
      </c>
      <c r="M109" s="13">
        <f>SUM(M8:M108)</f>
        <v>0</v>
      </c>
    </row>
  </sheetData>
  <mergeCells count="37">
    <mergeCell ref="C73:D73"/>
    <mergeCell ref="A1:M1"/>
    <mergeCell ref="A2:M2"/>
    <mergeCell ref="A3:M3"/>
    <mergeCell ref="A4:M4"/>
    <mergeCell ref="C47:D47"/>
    <mergeCell ref="C27:D27"/>
    <mergeCell ref="C35:D35"/>
    <mergeCell ref="C39:D39"/>
    <mergeCell ref="G6:G7"/>
    <mergeCell ref="H6:J6"/>
    <mergeCell ref="C31:D31"/>
    <mergeCell ref="A6:A7"/>
    <mergeCell ref="C67:D67"/>
    <mergeCell ref="C109:D109"/>
    <mergeCell ref="C59:D59"/>
    <mergeCell ref="K6:M6"/>
    <mergeCell ref="B6:B7"/>
    <mergeCell ref="C6:D7"/>
    <mergeCell ref="E6:E7"/>
    <mergeCell ref="F6:F7"/>
    <mergeCell ref="C11:D11"/>
    <mergeCell ref="C43:D43"/>
    <mergeCell ref="C51:D51"/>
    <mergeCell ref="C55:D55"/>
    <mergeCell ref="C63:D63"/>
    <mergeCell ref="C15:D15"/>
    <mergeCell ref="C19:D19"/>
    <mergeCell ref="C23:D23"/>
    <mergeCell ref="C77:D77"/>
    <mergeCell ref="C105:D105"/>
    <mergeCell ref="C81:D81"/>
    <mergeCell ref="C85:D85"/>
    <mergeCell ref="C89:D89"/>
    <mergeCell ref="C93:D93"/>
    <mergeCell ref="C97:D97"/>
    <mergeCell ref="C101:D101"/>
  </mergeCells>
  <printOptions horizontalCentered="1"/>
  <pageMargins left="0.7" right="0.3" top="0.5" bottom="0.45" header="0.05" footer="0.05"/>
  <pageSetup paperSize="9" scale="74" orientation="landscape" r:id="rId1"/>
  <headerFooter>
    <oddHeader>&amp;LLaying Unit Rate Contract&amp;Rfor 2021</oddHeader>
    <oddFooter>&amp;CBill 2 - &amp;P of &amp;N</oddFooter>
  </headerFooter>
  <rowBreaks count="3" manualBreakCount="3">
    <brk id="34" max="16383" man="1"/>
    <brk id="65" max="16383"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02(A-P.Sum)</vt:lpstr>
      <vt:lpstr>'Bill 02(A-P.Sum)'!Print_Titles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2021-10-29T09:58:35Z</cp:lastPrinted>
  <dcterms:created xsi:type="dcterms:W3CDTF">2020-11-10T09:14:21Z</dcterms:created>
  <dcterms:modified xsi:type="dcterms:W3CDTF">2021-11-01T07:24:56Z</dcterms:modified>
</cp:coreProperties>
</file>