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2(A-P.Sum)"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hidden="1">#REF!</definedName>
    <definedName name="_Order1" hidden="1">255</definedName>
    <definedName name="_Order2" hidden="1">255</definedName>
    <definedName name="_sh2">[1]SG!$A$1:$G$961</definedName>
    <definedName name="C_">#N/A</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[2]내역서!#REF!</definedName>
    <definedName name="F_QVAL">#N/A</definedName>
    <definedName name="F_SEQ">#N/A</definedName>
    <definedName name="F_SIZE">#N/A</definedName>
    <definedName name="F_SOS">#N/A</definedName>
    <definedName name="F_TMOD">[2]내역서!#REF!</definedName>
    <definedName name="F_TQTY">#N/A</definedName>
    <definedName name="F_TUNIT">[2]내역서!#REF!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#REF!</definedName>
    <definedName name="_xlnm.Print_Titles" localSheetId="0">'Bill 02(A-P.Sum)'!$6:$7</definedName>
    <definedName name="_xlnm.Print_Titles">#REF!</definedName>
    <definedName name="PRINT_TITLES_MI">#N/A</definedName>
    <definedName name="QTY">#N/A</definedName>
    <definedName name="_xlnm.Recorder">#REF!</definedName>
    <definedName name="T_AMOUNT">[3]대비!#REF!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[6]수목일위!#REF!</definedName>
    <definedName name="가설창고노">[7]시설물일위!#REF!</definedName>
    <definedName name="가설창고노무">[6]수목일위!#REF!</definedName>
    <definedName name="가설창고재">[7]시설물일위!#REF!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[5]계수시트!#REF!</definedName>
    <definedName name="갈대">[4]단가!$A$149</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[6]수목일위!#REF!</definedName>
    <definedName name="개나리5재료">[6]수목일위!#REF!</definedName>
    <definedName name="개나리7">[9]데이타!$E$29</definedName>
    <definedName name="개나리7노무">[6]수목일위!#REF!</definedName>
    <definedName name="개나리7재료">[6]수목일위!#REF!</definedName>
    <definedName name="개나리9">[9]데이타!$E$30</definedName>
    <definedName name="개쉬땅1204">[9]데이타!$E$32</definedName>
    <definedName name="개쉬땅1506">[9]데이타!$E$33</definedName>
    <definedName name="개쉬땅4노무">[6]수목일위!#REF!</definedName>
    <definedName name="개쉬땅4재료">[6]수목일위!#REF!</definedName>
    <definedName name="개쉬땅6노무">[6]수목일위!#REF!</definedName>
    <definedName name="개쉬땅6재료">[6]수목일위!#REF!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[6]수목일위!#REF!</definedName>
    <definedName name="겹철쭉6재료">[6]수목일위!#REF!</definedName>
    <definedName name="겹철쭉8노무">[6]수목일위!#REF!</definedName>
    <definedName name="겹철쭉8재료">[6]수목일위!#REF!</definedName>
    <definedName name="경계석노무">[6]수목일위!#REF!</definedName>
    <definedName name="경계석재료">[6]수목일위!#REF!</definedName>
    <definedName name="경비">[12]원가!$L$3</definedName>
    <definedName name="계수B8">[9]데이타!$E$43</definedName>
    <definedName name="고광5">[9]데이타!$E$45</definedName>
    <definedName name="고압블럭노무">[6]수목일위!#REF!</definedName>
    <definedName name="고압블럭재료">[6]수목일위!#REF!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[6]수목일위!#REF!</definedName>
    <definedName name="광나무3재료">[6]수목일위!#REF!</definedName>
    <definedName name="광나무6노무">[6]수목일위!#REF!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[6]수목일위!#REF!</definedName>
    <definedName name="구절2재료">[6]수목일위!#REF!</definedName>
    <definedName name="구조물공">[14]내역서!#REF!</definedName>
    <definedName name="구조물공수">[15]부대tu!#REF!</definedName>
    <definedName name="구조물공하">[15]부대tu!#REF!</definedName>
    <definedName name="규준노">[11]시설물!#REF!</definedName>
    <definedName name="규준재">[11]시설물!#REF!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[6]수목일위!#REF!</definedName>
    <definedName name="꽝꽝10재료">[6]수목일위!#REF!</definedName>
    <definedName name="꽝꽝4노무">[6]수목일위!#REF!</definedName>
    <definedName name="꽝꽝4재료">[6]수목일위!#REF!</definedName>
    <definedName name="꽝꽝6노무">[6]수목일위!#REF!</definedName>
    <definedName name="꽝꽝6재료">[6]수목일위!#REF!</definedName>
    <definedName name="꽝꽝8노무">[6]수목일위!#REF!</definedName>
    <definedName name="꽝꽝8재료">[6]수목일위!#REF!</definedName>
    <definedName name="끝">[14]내역서!#REF!</definedName>
    <definedName name="ㄴ">'[17]토목내역 (2)'!#REF!</definedName>
    <definedName name="낙산홍6노무">[6]수목일위!#REF!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[6]수목일위!#REF!</definedName>
    <definedName name="눈주목5재료">[6]수목일위!#REF!</definedName>
    <definedName name="눈향">[19]단가!$A$135</definedName>
    <definedName name="눈향10노무">[6]수목일위!#REF!</definedName>
    <definedName name="눈향10재료">[6]수목일위!#REF!</definedName>
    <definedName name="눈향14노무">[6]수목일위!#REF!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[6]수목일위!#REF!</definedName>
    <definedName name="능소화2재료">[6]수목일위!#REF!</definedName>
    <definedName name="능소화4노무">[6]수목일위!#REF!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[4]시설물일위!#REF!</definedName>
    <definedName name="다짐1노무비">[4]시설물일위!#REF!</definedName>
    <definedName name="다짐1재료비">[4]시설물일위!#REF!</definedName>
    <definedName name="다짐경비">[4]시설물일위!#REF!</definedName>
    <definedName name="다짐노무비">[4]시설물일위!#REF!</definedName>
    <definedName name="단가">[20]토목!$P$6,[20]토목!$P$7,[20]토목!$P$8,[20]토목!$P$9,[20]토목!$P$10,[20]토목!$P$13,[20]토목!$P$14,[20]토목!$P$15,[20]토목!$P$16</definedName>
    <definedName name="담쟁이노무">[6]수목일위!#REF!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[16]기준액!#REF!</definedName>
    <definedName name="돌단노무">[6]수목일위!#REF!</definedName>
    <definedName name="돌단재료">[6]수목일위!#REF!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[6]수목일위!#REF!</definedName>
    <definedName name="되메우기다짐경비">[4]시설물일위!#REF!</definedName>
    <definedName name="되메우기다짐노무비">[4]시설물일위!#REF!</definedName>
    <definedName name="되메우기다짐재료비">[4]시설물일위!#REF!</definedName>
    <definedName name="둥근향12노무">[6]수목일위!#REF!</definedName>
    <definedName name="둥근향12재료">[6]수목일위!#REF!</definedName>
    <definedName name="둥근향15노무">[6]수목일위!#REF!</definedName>
    <definedName name="둥근향15재료">[6]수목일위!#REF!</definedName>
    <definedName name="둥근향20노무">[6]수목일위!#REF!</definedName>
    <definedName name="둥근향20재료">[6]수목일위!#REF!</definedName>
    <definedName name="둥근향9노무">[6]수목일위!#REF!</definedName>
    <definedName name="둥근향9재료">[6]수목일위!#REF!</definedName>
    <definedName name="등2노무">[6]수목일위!#REF!</definedName>
    <definedName name="등2재료">[6]수목일위!#REF!</definedName>
    <definedName name="등4노무">[6]수목일위!#REF!</definedName>
    <definedName name="등4재료">[6]수목일위!#REF!</definedName>
    <definedName name="등6노무">[6]수목일위!#REF!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[6]수목일위!#REF!</definedName>
    <definedName name="때죽10재료">[6]수목일위!#REF!</definedName>
    <definedName name="때죽6노무">[6]수목일위!#REF!</definedName>
    <definedName name="때죽6재료">[6]수목일위!#REF!</definedName>
    <definedName name="때죽8노무">[6]수목일위!#REF!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[4]시설물일위!#REF!</definedName>
    <definedName name="롤라노무비">[4]시설물일위!#REF!</definedName>
    <definedName name="롤라재료비">[4]시설물일위!#REF!</definedName>
    <definedName name="마가목3노무">[6]수목일위!#REF!</definedName>
    <definedName name="마가목3재료">[6]수목일위!#REF!</definedName>
    <definedName name="마가목5노무">[6]수목일위!#REF!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[6]수목일위!#REF!</definedName>
    <definedName name="말발도리3재료">[6]수목일위!#REF!</definedName>
    <definedName name="말발도리4노무">[6]수목일위!#REF!</definedName>
    <definedName name="말발도리4재료">[6]수목일위!#REF!</definedName>
    <definedName name="말발도리6노무">[6]수목일위!#REF!</definedName>
    <definedName name="말발도리6재료">[6]수목일위!#REF!</definedName>
    <definedName name="매자0804">[8]수목데이타!$E$166</definedName>
    <definedName name="매자1005">[8]수목데이타!$E$167</definedName>
    <definedName name="매자4노무">[6]수목일위!#REF!</definedName>
    <definedName name="매자4재료">[6]수목일위!#REF!</definedName>
    <definedName name="매화R4">[8]수목데이타!$E$171</definedName>
    <definedName name="매화R6">[8]수목데이타!$E$172</definedName>
    <definedName name="매화R8">[8]수목데이타!$E$173</definedName>
    <definedName name="맥3노무">[6]수목일위!#REF!</definedName>
    <definedName name="맥3재료">[6]수목일위!#REF!</definedName>
    <definedName name="맥문동">[19]단가!$A$151</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[6]수목일위!#REF!</definedName>
    <definedName name="명자4재료">[6]수목일위!#REF!</definedName>
    <definedName name="명자5노무">[6]수목일위!#REF!</definedName>
    <definedName name="명자5재료">[6]수목일위!#REF!</definedName>
    <definedName name="명자6노무">[6]수목일위!#REF!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[6]수목일위!#REF!</definedName>
    <definedName name="무궁화4재료">[6]수목일위!#REF!</definedName>
    <definedName name="무궁화5노무">[6]수목일위!#REF!</definedName>
    <definedName name="무궁화5재료">[6]수목일위!#REF!</definedName>
    <definedName name="무궁화6노무">[6]수목일위!#REF!</definedName>
    <definedName name="무궁화6재료">[6]수목일위!#REF!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[6]수목일위!#REF!</definedName>
    <definedName name="박태기6재료">[6]수목일위!#REF!</definedName>
    <definedName name="박태기8노무">[6]수목일위!#REF!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[6]수목일위!#REF!</definedName>
    <definedName name="발파암경">[22]시설물일위!#REF!</definedName>
    <definedName name="발파암경비">[6]수목일위!#REF!</definedName>
    <definedName name="발파암노">[22]시설물일위!#REF!</definedName>
    <definedName name="발파암노무">[6]수목일위!#REF!</definedName>
    <definedName name="발파암재">[22]시설물일위!#REF!</definedName>
    <definedName name="발파암재료">[6]수목일위!#REF!</definedName>
    <definedName name="배관공">'[18]96노임기준'!$A$28</definedName>
    <definedName name="배기">[23]노무비단가!$B$73</definedName>
    <definedName name="배롱">[4]단가!$A$132</definedName>
    <definedName name="백자갈노무">[6]수목일위!#REF!</definedName>
    <definedName name="백자갈재료">[6]수목일위!#REF!</definedName>
    <definedName name="백철4노무">[6]수목일위!#REF!</definedName>
    <definedName name="백철4재료">[6]수목일위!#REF!</definedName>
    <definedName name="백철5노무">[6]수목일위!#REF!</definedName>
    <definedName name="백철5재료">[6]수목일위!#REF!</definedName>
    <definedName name="별지">[24]투찰!$B$2:$K$1722</definedName>
    <definedName name="병꽃4노무">[6]수목일위!#REF!</definedName>
    <definedName name="병꽃4재료">[6]수목일위!#REF!</definedName>
    <definedName name="병꽃6노무">[6]수목일위!#REF!</definedName>
    <definedName name="병꽃6재료">[6]수목일위!#REF!</definedName>
    <definedName name="보">[11]단가!$A$26</definedName>
    <definedName name="보통">[10]단가조사!#REF!</definedName>
    <definedName name="보통인부">[9]데이타!$E$659</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[16]기준액!#REF!</definedName>
    <definedName name="볼트">[4]단가!$A$15</definedName>
    <definedName name="봉선화노무">[6]수목일위!#REF!</definedName>
    <definedName name="봉선화재료">[6]수목일위!#REF!</definedName>
    <definedName name="부15">[5]계수시트!#REF!</definedName>
    <definedName name="부서">[26]코드!$I$4:$K$110</definedName>
    <definedName name="부직포">[19]단가!$A$73</definedName>
    <definedName name="분배기">[23]노무비단가!$B$76</definedName>
    <definedName name="비계노">[11]시설물!#REF!</definedName>
    <definedName name="비계재">[11]시설물!#REF!</definedName>
    <definedName name="비료">[4]단가!$A$154</definedName>
    <definedName name="비비4재료">[6]수목일위!#REF!</definedName>
    <definedName name="비비추">[19]단가!$A$150</definedName>
    <definedName name="사차직접노무비">'[27]4차원가계산서'!$H$3</definedName>
    <definedName name="사철3노무">[6]수목일위!#REF!</definedName>
    <definedName name="사철3재료">[6]수목일위!#REF!</definedName>
    <definedName name="사철4노무">[6]수목일위!#REF!</definedName>
    <definedName name="사철4재료">[6]수목일위!#REF!</definedName>
    <definedName name="사철6노무">[6]수목일위!#REF!</definedName>
    <definedName name="사철6재료">[6]수목일위!#REF!</definedName>
    <definedName name="사철8노무">[6]수목일위!#REF!</definedName>
    <definedName name="사철8재료">[6]수목일위!#REF!</definedName>
    <definedName name="산벗">[4]단가!$A$114</definedName>
    <definedName name="산소">[4]단가!$A$58</definedName>
    <definedName name="산수유5노무">[6]수목일위!#REF!</definedName>
    <definedName name="산수유5재료">[6]수목일위!#REF!</definedName>
    <definedName name="산수유9노무">[6]수목일위!#REF!</definedName>
    <definedName name="산수유9재료">[6]수목일위!#REF!</definedName>
    <definedName name="산철4노무">[6]수목일위!#REF!</definedName>
    <definedName name="산철4재료">[6]수목일위!#REF!</definedName>
    <definedName name="산철5노무">[6]수목일위!#REF!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[16]기준액!#REF!</definedName>
    <definedName name="소석회">[4]단가!$A$161</definedName>
    <definedName name="소화기">[23]노무비단가!$B$74</definedName>
    <definedName name="송악노무">[6]수목일위!#REF!</definedName>
    <definedName name="송악재료">[6]수목일위!#REF!</definedName>
    <definedName name="수수5재료">[6]수목일위!#REF!</definedName>
    <definedName name="수수6노무">[6]수목일위!#REF!</definedName>
    <definedName name="수수6재료">[6]수목일위!#REF!</definedName>
    <definedName name="수수8노무">[6]수목일위!#REF!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[6]수목일위!#REF!</definedName>
    <definedName name="영산홍10재료">[6]수목일위!#REF!</definedName>
    <definedName name="영산홍3노무">[6]수목일위!#REF!</definedName>
    <definedName name="영산홍3재료">[6]수목일위!#REF!</definedName>
    <definedName name="영산홍4노무">[6]수목일위!#REF!</definedName>
    <definedName name="영산홍4재료">[6]수목일위!#REF!</definedName>
    <definedName name="영산홍5노무">[6]수목일위!#REF!</definedName>
    <definedName name="영산홍5재료">[6]수목일위!#REF!</definedName>
    <definedName name="영산홍6노무">[6]수목일위!#REF!</definedName>
    <definedName name="영산홍6재료">[6]수목일위!#REF!</definedName>
    <definedName name="옥매화6노무">[6]수목일위!#REF!</definedName>
    <definedName name="옥매화6재료">[6]수목일위!#REF!</definedName>
    <definedName name="옥잠화3노무">[6]수목일위!#REF!</definedName>
    <definedName name="옥잠화3재료">[6]수목일위!#REF!</definedName>
    <definedName name="옥잠화5노무">[6]수목일위!#REF!</definedName>
    <definedName name="옥잠화5재료">[6]수목일위!#REF!</definedName>
    <definedName name="옥향">[19]단가!$A$136</definedName>
    <definedName name="옥향10노무">[6]수목일위!#REF!</definedName>
    <definedName name="옥향10재료">[6]수목일위!#REF!</definedName>
    <definedName name="옥향4노무">[6]수목일위!#REF!</definedName>
    <definedName name="옥향4재료">[6]수목일위!#REF!</definedName>
    <definedName name="옥향5노무">[6]수목일위!#REF!</definedName>
    <definedName name="옥향5재료">[6]수목일위!#REF!</definedName>
    <definedName name="옥향6노무">[6]수목일위!#REF!</definedName>
    <definedName name="옥향6재료">[6]수목일위!#REF!</definedName>
    <definedName name="옥향8노무">[6]수목일위!#REF!</definedName>
    <definedName name="옥향8재료">[6]수목일위!#REF!</definedName>
    <definedName name="온수보일러">[23]노무비단가!$B$72</definedName>
    <definedName name="와이어노무">[6]수목일위!#REF!</definedName>
    <definedName name="와이어메쉬">[19]단가!$A$53</definedName>
    <definedName name="와이어재료">[6]수목일위!#REF!</definedName>
    <definedName name="왕벗">[4]단가!$A$115</definedName>
    <definedName name="용접봉">[4]단가!$A$57</definedName>
    <definedName name="원추2재료">[6]수목일위!#REF!</definedName>
    <definedName name="윈치노">[11]시설물!$H$305</definedName>
    <definedName name="윈치재">[11]시설물!$F$305</definedName>
    <definedName name="유리경비">[6]수목일위!#REF!</definedName>
    <definedName name="유리공">[19]단가!$A$24</definedName>
    <definedName name="유리노">[7]시설물일위!#REF!</definedName>
    <definedName name="유리노무">[6]수목일위!#REF!</definedName>
    <definedName name="유리재">[7]시설물일위!#REF!</definedName>
    <definedName name="유리재료">[6]수목일위!#REF!</definedName>
    <definedName name="유카">[4]단가!$A$153</definedName>
    <definedName name="유카4노무">[6]수목일위!#REF!</definedName>
    <definedName name="유카4재료">[6]수목일위!#REF!</definedName>
    <definedName name="유카5노무">[6]수목일위!#REF!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[6]수목일위!#REF!</definedName>
    <definedName name="자연석16재료">[6]수목일위!#REF!</definedName>
    <definedName name="자연석2">[4]단가!$A$163</definedName>
    <definedName name="자연석26노무">[6]수목일위!#REF!</definedName>
    <definedName name="자연석26재료">[6]수목일위!#REF!</definedName>
    <definedName name="자연석3">[4]단가!$A$164</definedName>
    <definedName name="자연석5노무">[6]수목일위!#REF!</definedName>
    <definedName name="자연석5재료">[6]수목일위!#REF!</definedName>
    <definedName name="자연석6노무">[6]수목일위!#REF!</definedName>
    <definedName name="자연석6재료">[6]수목일위!#REF!</definedName>
    <definedName name="자연석7노무">[6]수목일위!#REF!</definedName>
    <definedName name="자연석7재료">[6]수목일위!#REF!</definedName>
    <definedName name="자연석경">[22]시설물일위!#REF!</definedName>
    <definedName name="자연석노">[22]시설물일위!#REF!</definedName>
    <definedName name="자연석쌓기경">[11]시설물!#REF!</definedName>
    <definedName name="자연석쌓기노">[11]시설물!#REF!</definedName>
    <definedName name="자연석쌓기재">[11]시설물!#REF!</definedName>
    <definedName name="자연석재">[22]시설물일위!#REF!</definedName>
    <definedName name="작약노무">[6]수목일위!#REF!</definedName>
    <definedName name="작약재료">[6]수목일위!#REF!</definedName>
    <definedName name="잔디">[19]단가!$A$160</definedName>
    <definedName name="잔디1">[10]단가조사!#REF!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[6]수목일위!#REF!</definedName>
    <definedName name="조릿대2재료">[6]수목일위!#REF!</definedName>
    <definedName name="조릿대3노무">[6]수목일위!#REF!</definedName>
    <definedName name="조릿대3재료">[6]수목일위!#REF!</definedName>
    <definedName name="조원공_1.1_1.5">[9]식재인부!$B$5</definedName>
    <definedName name="조팝3노무">[6]수목일위!#REF!</definedName>
    <definedName name="조팝3재료">[6]수목일위!#REF!</definedName>
    <definedName name="조팝4노무">[6]수목일위!#REF!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[6]수목일위!#REF!</definedName>
    <definedName name="좀작살4재료">[6]수목일위!#REF!</definedName>
    <definedName name="좀작살6노무">[6]수목일위!#REF!</definedName>
    <definedName name="좀작살6재료">[6]수목일위!#REF!</definedName>
    <definedName name="쥐똥10노무">[6]수목일위!#REF!</definedName>
    <definedName name="쥐똥10재료">[6]수목일위!#REF!</definedName>
    <definedName name="쥐똥12노무">[6]수목일위!#REF!</definedName>
    <definedName name="쥐똥12재료">[6]수목일위!#REF!</definedName>
    <definedName name="지급수선비">[16]기준액!#REF!</definedName>
    <definedName name="진달래">[19]단가!$A$141</definedName>
    <definedName name="진달래3노무">[6]수목일위!#REF!</definedName>
    <definedName name="진달래3재료">[6]수목일위!#REF!</definedName>
    <definedName name="진달래4노무">[6]수목일위!#REF!</definedName>
    <definedName name="진달래4재료">[6]수목일위!#REF!</definedName>
    <definedName name="진달래5노무">[6]수목일위!#REF!</definedName>
    <definedName name="진달래5재료">[6]수목일위!#REF!</definedName>
    <definedName name="진동로라노무비">[4]시설물일위!#REF!</definedName>
    <definedName name="쪽재비노">[11]식재!$H$146</definedName>
    <definedName name="쪽재비재">[11]식재!$F$146</definedName>
    <definedName name="철공">[4]단가!$A$19</definedName>
    <definedName name="철근경비">[6]수목일위!#REF!</definedName>
    <definedName name="철근노무">[6]수목일위!#REF!</definedName>
    <definedName name="청사진">[16]기준액!#REF!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[31]!SignDLG</definedName>
    <definedName name="패랭이노무">[6]수목일위!#REF!</definedName>
    <definedName name="패랭이재료">[6]수목일위!#REF!</definedName>
    <definedName name="팽">[4]단가!$A$125</definedName>
    <definedName name="포천석재">[11]시설물!#REF!</definedName>
    <definedName name="피라3노무">[6]수목일위!#REF!</definedName>
    <definedName name="피라3재료">[6]수목일위!#REF!</definedName>
    <definedName name="합판3">[4]단가!$A$17</definedName>
    <definedName name="합판3노">[11]시설물!#REF!</definedName>
    <definedName name="합판3재">[11]시설물!#REF!</definedName>
    <definedName name="합판노무">[6]수목일위!#REF!</definedName>
    <definedName name="합판재료">[6]수목일위!#REF!</definedName>
    <definedName name="현장정리">[11]시설물!#REF!</definedName>
    <definedName name="홍단">[4]단가!$A$126</definedName>
    <definedName name="화강경계석노무">[6]수목일위!#REF!</definedName>
    <definedName name="화강경계석재료">[6]수목일위!#REF!</definedName>
    <definedName name="화강석경계석">[19]단가!$A$68</definedName>
    <definedName name="화살">[4]단가!$A$157</definedName>
    <definedName name="화살4노무">[6]수목일위!#REF!</definedName>
    <definedName name="화살4재료">[6]수목일위!#REF!</definedName>
    <definedName name="황매화6노무">[6]수목일위!#REF!</definedName>
    <definedName name="황매화6재료">[6]수목일위!#REF!</definedName>
    <definedName name="황매화8노무">[6]수목일위!#REF!</definedName>
    <definedName name="황매화8재료">[6]수목일위!#REF!</definedName>
    <definedName name="회양목">[19]단가!$A$137</definedName>
    <definedName name="회양목10노무">[6]수목일위!#REF!</definedName>
    <definedName name="회양목10재료">[6]수목일위!#REF!</definedName>
    <definedName name="회양목3노무">[6]수목일위!#REF!</definedName>
    <definedName name="회양목3재료">[6]수목일위!#REF!</definedName>
    <definedName name="회양목6노무">[6]수목일위!#REF!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07" i="2" l="1"/>
  <c r="M71" i="2"/>
  <c r="L71" i="2"/>
  <c r="K71" i="2"/>
  <c r="M103" i="2"/>
  <c r="L103" i="2"/>
  <c r="K103" i="2"/>
  <c r="M99" i="2"/>
  <c r="L99" i="2"/>
  <c r="K99" i="2"/>
  <c r="M95" i="2"/>
  <c r="L95" i="2"/>
  <c r="K95" i="2"/>
  <c r="M91" i="2"/>
  <c r="L91" i="2"/>
  <c r="K91" i="2"/>
  <c r="M87" i="2"/>
  <c r="L87" i="2"/>
  <c r="K87" i="2"/>
  <c r="M83" i="2"/>
  <c r="L83" i="2"/>
  <c r="K83" i="2"/>
  <c r="M107" i="2"/>
  <c r="L107" i="2"/>
  <c r="K107" i="2"/>
  <c r="M79" i="2"/>
  <c r="L79" i="2"/>
  <c r="K79" i="2"/>
  <c r="M13" i="2" l="1"/>
  <c r="M17" i="2"/>
  <c r="M21" i="2"/>
  <c r="M25" i="2"/>
  <c r="M29" i="2"/>
  <c r="M33" i="2"/>
  <c r="M37" i="2"/>
  <c r="M41" i="2"/>
  <c r="M45" i="2"/>
  <c r="M49" i="2"/>
  <c r="M53" i="2"/>
  <c r="M57" i="2"/>
  <c r="M61" i="2"/>
  <c r="M65" i="2"/>
  <c r="M75" i="2"/>
  <c r="L13" i="2"/>
  <c r="L17" i="2"/>
  <c r="L21" i="2"/>
  <c r="L25" i="2"/>
  <c r="L29" i="2"/>
  <c r="L33" i="2"/>
  <c r="L37" i="2"/>
  <c r="L41" i="2"/>
  <c r="L45" i="2"/>
  <c r="L49" i="2"/>
  <c r="L53" i="2"/>
  <c r="L57" i="2"/>
  <c r="L61" i="2"/>
  <c r="L65" i="2"/>
  <c r="L75" i="2"/>
  <c r="K13" i="2"/>
  <c r="K17" i="2"/>
  <c r="K21" i="2"/>
  <c r="K25" i="2"/>
  <c r="K29" i="2"/>
  <c r="K33" i="2"/>
  <c r="K37" i="2"/>
  <c r="K41" i="2"/>
  <c r="K45" i="2"/>
  <c r="K49" i="2"/>
  <c r="K53" i="2"/>
  <c r="K57" i="2"/>
  <c r="K61" i="2"/>
  <c r="K65" i="2"/>
  <c r="K75" i="2"/>
  <c r="A17" i="2"/>
  <c r="A21" i="2" s="1"/>
  <c r="A25" i="2" s="1"/>
  <c r="A29" i="2" s="1"/>
  <c r="A33" i="2" s="1"/>
  <c r="A37" i="2" s="1"/>
  <c r="A41" i="2" s="1"/>
  <c r="A45" i="2" s="1"/>
  <c r="A49" i="2" s="1"/>
  <c r="A53" i="2" s="1"/>
  <c r="A57" i="2" s="1"/>
  <c r="K109" i="2" l="1"/>
  <c r="L109" i="2"/>
  <c r="M109" i="2"/>
  <c r="A61" i="2"/>
  <c r="A65" i="2" l="1"/>
  <c r="A71" i="2" l="1"/>
  <c r="A75" i="2" s="1"/>
  <c r="A79" i="2" l="1"/>
  <c r="A87" i="2"/>
  <c r="A99" i="2" s="1"/>
  <c r="A91" i="2" l="1"/>
  <c r="A103" i="2" s="1"/>
  <c r="A83" i="2"/>
  <c r="A95" i="2" s="1"/>
</calcChain>
</file>

<file path=xl/sharedStrings.xml><?xml version="1.0" encoding="utf-8"?>
<sst xmlns="http://schemas.openxmlformats.org/spreadsheetml/2006/main" count="118" uniqueCount="75">
  <si>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</si>
  <si>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</si>
  <si>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</si>
  <si>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</si>
  <si>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</si>
  <si>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</si>
  <si>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</si>
  <si>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</si>
  <si>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</si>
  <si>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</si>
  <si>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</si>
  <si>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</si>
  <si>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</si>
  <si>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</si>
  <si>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</si>
  <si>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</si>
  <si>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</si>
  <si>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</si>
  <si>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</si>
  <si>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</si>
  <si>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</si>
  <si>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</si>
  <si>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</si>
  <si>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</si>
  <si>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</si>
  <si>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</si>
  <si>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</si>
  <si>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</si>
  <si>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</si>
  <si>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</si>
  <si>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Page Total</t>
  </si>
  <si>
    <t>Rate LKR</t>
  </si>
  <si>
    <t>Amount LKR</t>
  </si>
  <si>
    <t xml:space="preserve">Category 1 </t>
  </si>
  <si>
    <t xml:space="preserve">Category 2 </t>
  </si>
  <si>
    <t xml:space="preserve">Category 3 </t>
  </si>
  <si>
    <t>CONTRACT NO. :- …………………………………….</t>
  </si>
  <si>
    <t>A 200</t>
  </si>
  <si>
    <t>Pipe Laying in Marshy/ paddy areas</t>
  </si>
  <si>
    <t>Engineer's Facilities</t>
  </si>
  <si>
    <t>Provision for Supporting Columns  for Type E Culvert Crossings. (Contractor's percentage adjustment for the work is 27% on the relevant amount).</t>
  </si>
  <si>
    <t>BILL NO. 01B : PROVISIONAL SUMS</t>
  </si>
  <si>
    <t>Supporting Columns</t>
  </si>
  <si>
    <t>Provision for Engineer's  facilities (Contractor's percentage adjustment for facilities stated in the Contract 8% on the relevant amount.)</t>
  </si>
  <si>
    <t>Laying of pipes in trenches in Marshy/ paddy area (Contractor's percentage adjustment 27% on the relevant amount.)</t>
  </si>
  <si>
    <t>Provision for bridge crossings excluding pile supports &amp; coffer damming. (Contractor's percentage adjustment for Bridge Crossing 27% on the relevant amount.)</t>
  </si>
  <si>
    <t>LAYING OF HDPE/uPVC/DI PIPES, FITTINGS, VALVES, SPECIALS AND ACCESSORIES</t>
  </si>
  <si>
    <t>Transporting materials - distance exceeds 25km</t>
  </si>
  <si>
    <t>Transporting materials issued by the Employer where transporting distance exceeds 25km from the Employer's Stores to the Site.</t>
  </si>
  <si>
    <t>Provision for laying of pipes on-support (not intrenches). (Contractor's percentage adjustment for Laying of Pipes On-support [not in trenches] 27% on the relevant amount.)</t>
  </si>
  <si>
    <t xml:space="preserve">Safety </t>
  </si>
  <si>
    <t xml:space="preserve">Health </t>
  </si>
  <si>
    <t>Utility Shifting</t>
  </si>
  <si>
    <t>DI Pipes, Fittings, Valves, Accessories &amp; Flange Protection materials</t>
  </si>
  <si>
    <t xml:space="preserve">Contractor's Stores Facilities for Pipes and Fittings </t>
  </si>
  <si>
    <t>Pipelaying On-support (not in trenches)</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</si>
  <si>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</si>
  <si>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</si>
  <si>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Traffic Control</t>
  </si>
  <si>
    <t>Price Escalation</t>
  </si>
  <si>
    <t>Warning Tapes to Pipe Lines</t>
  </si>
  <si>
    <t>Undefined Special Works</t>
  </si>
  <si>
    <t>Provision for undefined special Works. (Contractor's percentage adjustment for Undefined Special Works 27% on the relevant amount.)</t>
  </si>
  <si>
    <t>Provision for shifting required utilities as per the approvals from relevant authorities required to perform the Work. (Contractor's percentage adjustment for Utility Shifting 27% on the relevant amount.)</t>
  </si>
  <si>
    <r>
      <t xml:space="preserve">Provision for necessary DI Pipes, Fittings, Valves, Accessories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</si>
  <si>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(insert this p.sum item)</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</si>
  <si>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</si>
  <si>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</si>
  <si>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</si>
  <si>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</si>
  <si>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Provision for Price escalation.</t>
  </si>
  <si>
    <t xml:space="preserve">(If the Laying Contractor is not the supplier for the HDPE pipes) ; </t>
  </si>
  <si>
    <t>Provision for traffic controlling to perform the Work as approved by the Engineer based on the method statement. (Contractor's percentage adjustment for Traffic Control 27% on the relevant amount.)</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</si>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</sst>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0.0"/>
    <numFmt numFmtId="166" formatCode="0.000"/>
  </numFmts>
  <fonts count="22"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b/>
      <u/>
      <sz val="11"/>
      <color rgb="FF0070C0"/>
      <name val="Times New Roman"/>
      <family val="1"/>
    </font>
    <font>
      <b/>
      <sz val="11"/>
      <color theme="1"/>
      <name val="Times New Roman"/>
      <family val="1"/>
    </font>
    <font>
      <sz val="11"/>
      <color rgb="FFFF0000"/>
      <name val="Times New Roman"/>
      <family val="1"/>
    </font>
    <font>
      <sz val="11"/>
      <color theme="1"/>
      <name val="Times New Roman"/>
      <family val="1"/>
    </font>
    <font>
      <b/>
      <u/>
      <sz val="11"/>
      <color theme="1"/>
      <name val="Times New Roman"/>
      <family val="1"/>
    </font>
    <font>
      <b/>
      <sz val="11"/>
      <color rgb="FFFF0000"/>
      <name val="Times New Roman"/>
      <family val="1"/>
    </font>
    <font>
      <b/>
      <u/>
      <sz val="11"/>
      <color rgb="FFFF0000"/>
      <name val="Times New Roman"/>
      <family val="1"/>
    </font>
    <font>
      <b/>
      <i/>
      <sz val="11"/>
      <color rgb="FFFF0000"/>
      <name val="Times New Roman"/>
      <family val="1"/>
    </font>
    <font>
      <b/>
      <i/>
      <sz val="11"/>
      <color theme="2" tint="-0.749992370372631"/>
      <name val="Times New Roman"/>
      <family val="1"/>
    </font>
    <font>
      <sz val="11"/>
      <color theme="2" tint="-0.749992370372631"/>
      <name val="Times New Roman"/>
      <family val="1"/>
    </font>
    <font>
      <b/>
      <sz val="11"/>
      <color theme="2" tint="-0.749992370372631"/>
      <name val="Times New Roman"/>
      <family val="1"/>
    </font>
    <font>
      <sz val="11"/>
      <color theme="5" tint="-0.249977111117893"/>
      <name val="Times New Roman"/>
      <family val="1"/>
    </font>
    <font>
      <b/>
      <sz val="11"/>
      <color theme="5" tint="-0.249977111117893"/>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1" fillId="0" borderId="0"/>
    <xf numFmtId="0" fontId="5" fillId="0" borderId="0"/>
  </cellStyleXfs>
  <cellXfs count="123">
    <xf numFmtId="0" fontId="0" fillId="0" borderId="0" xfId="0"/>
    <xf numFmtId="164" fontId="3" fillId="0" borderId="5" xfId="4" applyNumberFormat="1" applyFont="1" applyFill="1" applyBorder="1" applyAlignment="1">
      <alignment horizontal="center" vertical="center"/>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43" fontId="7" fillId="0" borderId="5" xfId="1" applyFont="1" applyFill="1" applyBorder="1" applyAlignment="1">
      <alignment horizontal="right" vertical="center"/>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8" fillId="0" borderId="5" xfId="1" applyFont="1" applyFill="1" applyBorder="1" applyAlignment="1">
      <alignment horizontal="right" wrapText="1" shrinkToFit="1"/>
    </xf>
    <xf numFmtId="164" fontId="12" fillId="0" borderId="2" xfId="4" applyNumberFormat="1" applyFont="1" applyFill="1" applyBorder="1" applyAlignment="1">
      <alignment horizontal="center"/>
    </xf>
    <xf numFmtId="43" fontId="12" fillId="0" borderId="2" xfId="1" applyFont="1" applyFill="1" applyBorder="1" applyAlignment="1">
      <alignment horizontal="right" wrapText="1"/>
    </xf>
    <xf numFmtId="164" fontId="12" fillId="0" borderId="5" xfId="4" applyNumberFormat="1" applyFont="1" applyFill="1" applyBorder="1" applyAlignment="1">
      <alignment horizontal="center" vertical="center"/>
    </xf>
    <xf numFmtId="43" fontId="10" fillId="0" borderId="5" xfId="1" applyFont="1" applyFill="1" applyBorder="1" applyAlignment="1">
      <alignment horizontal="right" wrapText="1" shrinkToFit="1"/>
    </xf>
    <xf numFmtId="43" fontId="12" fillId="0" borderId="5" xfId="1" applyFont="1" applyFill="1" applyBorder="1" applyAlignment="1">
      <alignment horizontal="right" vertical="center"/>
    </xf>
    <xf numFmtId="0" fontId="4" fillId="0" borderId="5" xfId="0" applyFont="1" applyBorder="1" applyAlignment="1">
      <alignment horizontal="justify" vertical="top" wrapText="1"/>
    </xf>
    <xf numFmtId="0" fontId="3" fillId="0" borderId="5" xfId="0" applyFont="1" applyBorder="1" applyAlignment="1">
      <alignment horizontal="center" vertical="top" wrapText="1"/>
    </xf>
    <xf numFmtId="43" fontId="3" fillId="0" borderId="5" xfId="1" applyFont="1" applyFill="1" applyBorder="1" applyAlignment="1">
      <alignment horizontal="right" vertical="center" wrapText="1" shrinkToFit="1"/>
    </xf>
    <xf numFmtId="0" fontId="2" fillId="0" borderId="5" xfId="0" applyFont="1" applyBorder="1" applyAlignment="1">
      <alignment horizontal="justify" vertical="top"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12" fillId="0" borderId="5" xfId="3" applyNumberFormat="1" applyFont="1" applyBorder="1" applyAlignment="1">
      <alignment horizontal="center" vertical="center" wrapText="1" shrinkToFit="1"/>
    </xf>
    <xf numFmtId="2" fontId="12" fillId="0" borderId="6" xfId="3" applyNumberFormat="1" applyFont="1" applyBorder="1" applyAlignment="1">
      <alignment horizontal="center" vertical="center" wrapText="1" shrinkToFit="1"/>
    </xf>
    <xf numFmtId="2" fontId="12" fillId="0" borderId="7" xfId="3" applyNumberFormat="1" applyFont="1" applyBorder="1" applyAlignment="1">
      <alignment horizontal="center" vertical="center" wrapText="1" shrinkToFit="1"/>
    </xf>
    <xf numFmtId="0" fontId="13" fillId="0" borderId="5" xfId="0" applyFont="1" applyBorder="1" applyAlignment="1">
      <alignment horizontal="justify" vertical="top" wrapText="1"/>
    </xf>
    <xf numFmtId="0" fontId="12" fillId="0" borderId="5" xfId="3" applyFont="1" applyBorder="1" applyAlignment="1">
      <alignment horizontal="center" vertical="center"/>
    </xf>
    <xf numFmtId="0" fontId="12" fillId="0" borderId="5" xfId="3" applyFont="1" applyBorder="1" applyAlignment="1">
      <alignment horizontal="center" vertical="center" wrapText="1"/>
    </xf>
    <xf numFmtId="0" fontId="12" fillId="0" borderId="5" xfId="3" applyFont="1" applyBorder="1" applyAlignment="1">
      <alignment horizontal="center" vertical="center" wrapText="1" shrinkToFit="1"/>
    </xf>
    <xf numFmtId="0" fontId="12" fillId="0" borderId="0" xfId="3" applyFont="1" applyAlignment="1">
      <alignment vertical="center"/>
    </xf>
    <xf numFmtId="166" fontId="12" fillId="0" borderId="5" xfId="3" applyNumberFormat="1" applyFont="1" applyBorder="1" applyAlignment="1">
      <alignment horizontal="center" vertical="top" wrapText="1" shrinkToFit="1"/>
    </xf>
    <xf numFmtId="2" fontId="12" fillId="0" borderId="5" xfId="3" applyNumberFormat="1" applyFont="1" applyBorder="1" applyAlignment="1">
      <alignment horizontal="center" vertical="top" wrapText="1" shrinkToFit="1"/>
    </xf>
    <xf numFmtId="2" fontId="12" fillId="0" borderId="6" xfId="3" applyNumberFormat="1" applyFont="1" applyBorder="1" applyAlignment="1">
      <alignment horizontal="center" vertical="top" wrapText="1" shrinkToFit="1"/>
    </xf>
    <xf numFmtId="2" fontId="12" fillId="0" borderId="7" xfId="3" applyNumberFormat="1" applyFont="1" applyBorder="1" applyAlignment="1">
      <alignment horizontal="left" vertical="top" wrapText="1" shrinkToFit="1"/>
    </xf>
    <xf numFmtId="0" fontId="12" fillId="0" borderId="5" xfId="3" applyFont="1" applyBorder="1" applyAlignment="1">
      <alignment horizontal="justify" vertical="top" wrapText="1"/>
    </xf>
    <xf numFmtId="0" fontId="12" fillId="0" borderId="5" xfId="3" applyFont="1" applyBorder="1" applyAlignment="1">
      <alignment horizontal="center"/>
    </xf>
    <xf numFmtId="0" fontId="10"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11" fillId="0" borderId="6" xfId="3" applyNumberFormat="1" applyFont="1" applyBorder="1" applyAlignment="1">
      <alignment horizontal="center" vertical="top" wrapText="1" shrinkToFit="1"/>
    </xf>
    <xf numFmtId="2" fontId="11" fillId="0" borderId="7" xfId="3" applyNumberFormat="1" applyFont="1" applyBorder="1" applyAlignment="1">
      <alignment horizontal="left" vertical="top" wrapText="1" shrinkToFit="1"/>
    </xf>
    <xf numFmtId="0" fontId="1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166" fontId="12" fillId="0" borderId="2" xfId="3" applyNumberFormat="1" applyFont="1" applyBorder="1" applyAlignment="1">
      <alignment horizontal="center" vertical="top" wrapText="1" shrinkToFit="1"/>
    </xf>
    <xf numFmtId="2" fontId="12" fillId="0" borderId="2" xfId="3" applyNumberFormat="1" applyFont="1" applyBorder="1" applyAlignment="1">
      <alignment horizontal="center" vertical="top" wrapText="1" shrinkToFit="1"/>
    </xf>
    <xf numFmtId="0" fontId="10" fillId="0" borderId="2" xfId="3" applyFont="1" applyBorder="1" applyAlignment="1">
      <alignment horizontal="center" vertical="top" wrapText="1"/>
    </xf>
    <xf numFmtId="0" fontId="1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0" xfId="3" applyFont="1" applyAlignment="1">
      <alignment vertical="center" wrapText="1"/>
    </xf>
    <xf numFmtId="166" fontId="20" fillId="0" borderId="5" xfId="3" applyNumberFormat="1" applyFont="1" applyBorder="1" applyAlignment="1">
      <alignment horizontal="center" vertical="top" wrapText="1" shrinkToFit="1"/>
    </xf>
    <xf numFmtId="2" fontId="20" fillId="0" borderId="5" xfId="3" applyNumberFormat="1" applyFont="1" applyBorder="1" applyAlignment="1">
      <alignment horizontal="center" vertical="top" wrapText="1" shrinkToFit="1"/>
    </xf>
    <xf numFmtId="164" fontId="20" fillId="0" borderId="5" xfId="4" applyNumberFormat="1" applyFont="1" applyFill="1" applyBorder="1" applyAlignment="1">
      <alignment horizontal="center" vertical="center"/>
    </xf>
    <xf numFmtId="0" fontId="20" fillId="0" borderId="5" xfId="3" applyFont="1" applyBorder="1" applyAlignment="1">
      <alignment horizontal="center" vertical="center" wrapText="1"/>
    </xf>
    <xf numFmtId="43" fontId="21" fillId="0" borderId="5" xfId="1" applyFont="1" applyFill="1" applyBorder="1" applyAlignment="1">
      <alignment horizontal="right" wrapText="1" shrinkToFit="1"/>
    </xf>
    <xf numFmtId="0" fontId="20" fillId="0" borderId="0" xfId="3" applyFont="1" applyAlignment="1">
      <alignment vertical="center"/>
    </xf>
    <xf numFmtId="43" fontId="20" fillId="0" borderId="5" xfId="1" applyFont="1" applyFill="1" applyBorder="1" applyAlignment="1">
      <alignment horizontal="right" vertical="center"/>
    </xf>
    <xf numFmtId="0" fontId="20" fillId="0" borderId="5" xfId="0" applyFont="1" applyBorder="1" applyAlignment="1">
      <alignment horizontal="center" vertical="top" wrapText="1"/>
    </xf>
    <xf numFmtId="0" fontId="11" fillId="0" borderId="5" xfId="3" applyFont="1" applyBorder="1" applyAlignment="1">
      <alignment horizontal="center" vertical="center"/>
    </xf>
    <xf numFmtId="0" fontId="11" fillId="0" borderId="5" xfId="0" applyFont="1" applyBorder="1" applyAlignment="1">
      <alignment horizontal="center" wrapText="1"/>
    </xf>
    <xf numFmtId="0" fontId="11" fillId="2" borderId="5" xfId="3" applyFont="1" applyFill="1" applyBorder="1" applyAlignment="1">
      <alignment horizontal="center"/>
    </xf>
    <xf numFmtId="0" fontId="14" fillId="2" borderId="5" xfId="0" applyFont="1" applyFill="1" applyBorder="1" applyAlignment="1">
      <alignment horizontal="justify" vertical="top" wrapText="1"/>
    </xf>
    <xf numFmtId="2" fontId="14" fillId="2" borderId="6" xfId="3" applyNumberFormat="1" applyFont="1" applyFill="1" applyBorder="1" applyAlignment="1">
      <alignment horizontal="center" vertical="top" wrapText="1" shrinkToFit="1"/>
    </xf>
    <xf numFmtId="2" fontId="14" fillId="2" borderId="7" xfId="3" applyNumberFormat="1" applyFont="1" applyFill="1" applyBorder="1" applyAlignment="1">
      <alignment horizontal="center" vertical="top" wrapText="1" shrinkToFit="1"/>
    </xf>
    <xf numFmtId="0" fontId="19" fillId="2" borderId="5" xfId="0" applyFont="1" applyFill="1" applyBorder="1" applyAlignment="1">
      <alignment horizontal="justify" vertical="top" wrapText="1"/>
    </xf>
    <xf numFmtId="0" fontId="16" fillId="2" borderId="5" xfId="0" applyFont="1" applyFill="1" applyBorder="1" applyAlignment="1">
      <alignment horizontal="justify" vertical="top" wrapText="1"/>
    </xf>
    <xf numFmtId="2" fontId="11" fillId="2" borderId="6" xfId="3" applyNumberFormat="1" applyFont="1" applyFill="1" applyBorder="1" applyAlignment="1">
      <alignment horizontal="center" vertical="top" wrapText="1" shrinkToFit="1"/>
    </xf>
    <xf numFmtId="2" fontId="11" fillId="2" borderId="7" xfId="3" applyNumberFormat="1" applyFont="1" applyFill="1" applyBorder="1" applyAlignment="1">
      <alignment horizontal="left" vertical="top" wrapText="1" shrinkToFit="1"/>
    </xf>
    <xf numFmtId="0" fontId="11"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9"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7" fillId="2" borderId="5" xfId="0" applyFont="1" applyFill="1" applyBorder="1" applyAlignment="1">
      <alignment horizontal="justify" vertical="top" wrapText="1"/>
    </xf>
    <xf numFmtId="2" fontId="10" fillId="2" borderId="6" xfId="3" applyNumberFormat="1" applyFont="1" applyFill="1" applyBorder="1" applyAlignment="1">
      <alignment horizontal="center" vertical="top" wrapText="1" shrinkToFit="1"/>
    </xf>
    <xf numFmtId="2" fontId="10" fillId="2" borderId="7" xfId="3" applyNumberFormat="1" applyFont="1" applyFill="1" applyBorder="1" applyAlignment="1">
      <alignment horizontal="center" vertical="top" wrapText="1" shrinkToFit="1"/>
    </xf>
    <xf numFmtId="2" fontId="14" fillId="2" borderId="6" xfId="3" applyNumberFormat="1" applyFont="1" applyFill="1" applyBorder="1" applyAlignment="1">
      <alignment horizontal="center" vertical="top" wrapText="1" shrinkToFit="1"/>
    </xf>
    <xf numFmtId="2" fontId="14" fillId="2" borderId="7" xfId="3" applyNumberFormat="1" applyFont="1" applyFill="1" applyBorder="1" applyAlignment="1">
      <alignment horizontal="center" vertical="top" wrapText="1" shrinkToFit="1"/>
    </xf>
    <xf numFmtId="2" fontId="12" fillId="0" borderId="3" xfId="3" applyNumberFormat="1" applyFont="1" applyBorder="1" applyAlignment="1">
      <alignment horizontal="center" vertical="top" wrapText="1" shrinkToFit="1"/>
    </xf>
    <xf numFmtId="2" fontId="12" fillId="0" borderId="4" xfId="3" applyNumberFormat="1" applyFont="1" applyBorder="1" applyAlignment="1">
      <alignment horizontal="center" vertical="top" wrapText="1" shrinkToFit="1"/>
    </xf>
    <xf numFmtId="0" fontId="11" fillId="2" borderId="6" xfId="3" applyFont="1" applyFill="1" applyBorder="1" applyAlignment="1">
      <alignment horizontal="center"/>
    </xf>
    <xf numFmtId="0" fontId="11" fillId="2" borderId="7" xfId="3" applyFont="1" applyFill="1" applyBorder="1" applyAlignment="1">
      <alignment horizontal="center"/>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5" fontId="10" fillId="0" borderId="6" xfId="3" applyNumberFormat="1" applyFont="1" applyBorder="1" applyAlignment="1">
      <alignment horizontal="center" vertical="top" wrapText="1" shrinkToFit="1"/>
    </xf>
    <xf numFmtId="165" fontId="10"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cellXfs>
  <cellStyles count="7">
    <cellStyle name="Comma" xfId="1" builtinId="3"/>
    <cellStyle name="Comma 7" xfId="4"/>
    <cellStyle name="Normal" xfId="0" builtinId="0"/>
    <cellStyle name="Normal 10" xfId="2"/>
    <cellStyle name="Normal 3 2" xfId="3"/>
    <cellStyle name="Normal 5 3 2"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9"/>
  <sheetViews>
    <sheetView tabSelected="1" view="pageBreakPreview" zoomScale="90" zoomScaleSheetLayoutView="90" workbookViewId="0">
      <selection activeCell="H92" sqref="H92"/>
    </sheetView>
  </sheetViews>
  <sheetFormatPr defaultColWidth="10.28515625" defaultRowHeight="15" x14ac:dyDescent="0.25"/>
  <cols>
    <col min="1" max="1" width="7.85546875" style="72" customWidth="1"/>
    <col min="2" max="2" width="10" style="72" customWidth="1"/>
    <col min="3" max="3" width="6.5703125" style="72" customWidth="1"/>
    <col min="4" max="4" width="5" style="72" customWidth="1"/>
    <col min="5" max="5" width="53.7109375" style="73" customWidth="1"/>
    <col min="6" max="6" width="7.42578125" style="74" customWidth="1"/>
    <col min="7" max="7" width="9.42578125" style="25" customWidth="1"/>
    <col min="8" max="10" width="12.28515625" style="25" customWidth="1"/>
    <col min="11" max="13" width="13.85546875" style="25" customWidth="1"/>
    <col min="14" max="14" width="10.28515625" style="25"/>
    <col min="15" max="15" width="18.7109375" style="25" customWidth="1"/>
    <col min="16" max="16384" width="10.28515625" style="25"/>
  </cols>
  <sheetData>
    <row r="1" spans="1:13" s="21" customFormat="1" ht="15" customHeight="1" x14ac:dyDescent="0.25">
      <c r="A1" s="120" t="s">
        <v>0</v>
      </c>
      <c r="B1" s="120"/>
      <c r="C1" s="120"/>
      <c r="D1" s="120"/>
      <c r="E1" s="120"/>
      <c r="F1" s="120"/>
      <c r="G1" s="120"/>
      <c r="H1" s="120"/>
      <c r="I1" s="120"/>
      <c r="J1" s="120"/>
      <c r="K1" s="120"/>
      <c r="L1" s="120"/>
      <c r="M1" s="120"/>
    </row>
    <row r="2" spans="1:13" s="21" customFormat="1" ht="19.5" customHeight="1" x14ac:dyDescent="0.25">
      <c r="A2" s="120" t="s">
        <v>46</v>
      </c>
      <c r="B2" s="120"/>
      <c r="C2" s="120"/>
      <c r="D2" s="120"/>
      <c r="E2" s="120"/>
      <c r="F2" s="120"/>
      <c r="G2" s="120"/>
      <c r="H2" s="120"/>
      <c r="I2" s="120"/>
      <c r="J2" s="120"/>
      <c r="K2" s="120"/>
      <c r="L2" s="120"/>
      <c r="M2" s="120"/>
    </row>
    <row r="3" spans="1:13" s="21" customFormat="1" ht="15" customHeight="1" x14ac:dyDescent="0.25">
      <c r="A3" s="120" t="s">
        <v>36</v>
      </c>
      <c r="B3" s="120"/>
      <c r="C3" s="120"/>
      <c r="D3" s="120"/>
      <c r="E3" s="120"/>
      <c r="F3" s="120"/>
      <c r="G3" s="120"/>
      <c r="H3" s="120"/>
      <c r="I3" s="120"/>
      <c r="J3" s="120"/>
      <c r="K3" s="120"/>
      <c r="L3" s="120"/>
      <c r="M3" s="120"/>
    </row>
    <row r="4" spans="1:13" s="22" customFormat="1" ht="15" customHeight="1" x14ac:dyDescent="0.25">
      <c r="A4" s="120" t="s">
        <v>41</v>
      </c>
      <c r="B4" s="120"/>
      <c r="C4" s="120"/>
      <c r="D4" s="120"/>
      <c r="E4" s="120"/>
      <c r="F4" s="120"/>
      <c r="G4" s="120"/>
      <c r="H4" s="120"/>
      <c r="I4" s="120"/>
      <c r="J4" s="120"/>
      <c r="K4" s="120"/>
      <c r="L4" s="120"/>
      <c r="M4" s="120"/>
    </row>
    <row r="5" spans="1:13" s="22" customFormat="1" ht="9" customHeight="1" x14ac:dyDescent="0.25">
      <c r="A5" s="23"/>
      <c r="B5" s="23"/>
      <c r="C5" s="23"/>
      <c r="D5" s="23"/>
      <c r="E5" s="23"/>
      <c r="F5" s="23"/>
      <c r="G5" s="23"/>
      <c r="H5" s="23"/>
      <c r="I5" s="23"/>
      <c r="K5" s="23"/>
      <c r="L5" s="23"/>
      <c r="M5" s="23"/>
    </row>
    <row r="6" spans="1:13" s="22" customFormat="1" ht="15" customHeight="1" x14ac:dyDescent="0.25">
      <c r="A6" s="116" t="s">
        <v>1</v>
      </c>
      <c r="B6" s="116" t="s">
        <v>2</v>
      </c>
      <c r="C6" s="116" t="s">
        <v>3</v>
      </c>
      <c r="D6" s="116"/>
      <c r="E6" s="117" t="s">
        <v>4</v>
      </c>
      <c r="F6" s="117" t="s">
        <v>5</v>
      </c>
      <c r="G6" s="121" t="s">
        <v>6</v>
      </c>
      <c r="H6" s="122" t="s">
        <v>31</v>
      </c>
      <c r="I6" s="122"/>
      <c r="J6" s="122"/>
      <c r="K6" s="115" t="s">
        <v>32</v>
      </c>
      <c r="L6" s="115"/>
      <c r="M6" s="115"/>
    </row>
    <row r="7" spans="1:13" ht="26.25" customHeight="1" x14ac:dyDescent="0.25">
      <c r="A7" s="116"/>
      <c r="B7" s="116"/>
      <c r="C7" s="116"/>
      <c r="D7" s="116"/>
      <c r="E7" s="117"/>
      <c r="F7" s="117"/>
      <c r="G7" s="121"/>
      <c r="H7" s="75" t="s">
        <v>33</v>
      </c>
      <c r="I7" s="75" t="s">
        <v>34</v>
      </c>
      <c r="J7" s="75" t="s">
        <v>35</v>
      </c>
      <c r="K7" s="24" t="s">
        <v>33</v>
      </c>
      <c r="L7" s="24" t="s">
        <v>34</v>
      </c>
      <c r="M7" s="24" t="s">
        <v>35</v>
      </c>
    </row>
    <row r="8" spans="1:13" ht="8.25" customHeight="1" x14ac:dyDescent="0.25">
      <c r="A8" s="26"/>
      <c r="B8" s="26"/>
      <c r="C8" s="27"/>
      <c r="D8" s="28"/>
      <c r="E8" s="17"/>
      <c r="F8" s="29"/>
      <c r="G8" s="1"/>
      <c r="H8" s="30"/>
      <c r="I8" s="31"/>
      <c r="K8" s="31"/>
      <c r="L8" s="31"/>
      <c r="M8" s="31"/>
    </row>
    <row r="9" spans="1:13" s="39" customFormat="1" x14ac:dyDescent="0.25">
      <c r="A9" s="32"/>
      <c r="B9" s="32"/>
      <c r="C9" s="33"/>
      <c r="D9" s="34"/>
      <c r="E9" s="35" t="s">
        <v>7</v>
      </c>
      <c r="F9" s="36"/>
      <c r="G9" s="14"/>
      <c r="H9" s="37"/>
      <c r="I9" s="38"/>
      <c r="K9" s="38"/>
      <c r="L9" s="38"/>
      <c r="M9" s="38"/>
    </row>
    <row r="10" spans="1:13" s="39" customFormat="1" ht="7.5" customHeight="1" x14ac:dyDescent="0.25">
      <c r="A10" s="40"/>
      <c r="B10" s="41"/>
      <c r="C10" s="42"/>
      <c r="D10" s="43"/>
      <c r="E10" s="44"/>
      <c r="F10" s="45"/>
      <c r="G10" s="14"/>
      <c r="H10" s="37"/>
      <c r="I10" s="38"/>
      <c r="K10" s="38"/>
      <c r="L10" s="38"/>
      <c r="M10" s="38"/>
    </row>
    <row r="11" spans="1:13" s="39" customFormat="1" x14ac:dyDescent="0.25">
      <c r="A11" s="40"/>
      <c r="B11" s="41"/>
      <c r="C11" s="118">
        <v>1.5</v>
      </c>
      <c r="D11" s="119"/>
      <c r="E11" s="46" t="s">
        <v>8</v>
      </c>
      <c r="F11" s="36"/>
      <c r="G11" s="14"/>
      <c r="H11" s="37"/>
      <c r="I11" s="38"/>
      <c r="K11" s="38"/>
      <c r="L11" s="38"/>
      <c r="M11" s="38"/>
    </row>
    <row r="12" spans="1:13" ht="13.5" customHeight="1" x14ac:dyDescent="0.25">
      <c r="A12" s="47"/>
      <c r="B12" s="48"/>
      <c r="C12" s="49"/>
      <c r="D12" s="50"/>
      <c r="E12" s="51"/>
      <c r="F12" s="52"/>
      <c r="G12" s="6"/>
      <c r="H12" s="53"/>
      <c r="I12" s="54"/>
      <c r="J12" s="55"/>
      <c r="K12" s="54"/>
      <c r="L12" s="54"/>
      <c r="M12" s="54"/>
    </row>
    <row r="13" spans="1:13" ht="30" x14ac:dyDescent="0.25">
      <c r="A13" s="56">
        <v>2.0099999999999998</v>
      </c>
      <c r="B13" s="57" t="s">
        <v>9</v>
      </c>
      <c r="C13" s="49"/>
      <c r="D13" s="50"/>
      <c r="E13" s="51" t="s">
        <v>10</v>
      </c>
      <c r="F13" s="58" t="s">
        <v>11</v>
      </c>
      <c r="G13" s="6"/>
      <c r="H13" s="53"/>
      <c r="I13" s="11"/>
      <c r="J13" s="55"/>
      <c r="K13" s="8">
        <f t="shared" ref="K13:M25" si="0">$G13*H13</f>
        <v>0</v>
      </c>
      <c r="L13" s="8">
        <f t="shared" si="0"/>
        <v>0</v>
      </c>
      <c r="M13" s="8">
        <f t="shared" si="0"/>
        <v>0</v>
      </c>
    </row>
    <row r="14" spans="1:13" ht="13.5" customHeight="1" x14ac:dyDescent="0.25">
      <c r="A14" s="47"/>
      <c r="B14" s="48"/>
      <c r="C14" s="49"/>
      <c r="D14" s="50"/>
      <c r="E14" s="51"/>
      <c r="F14" s="52"/>
      <c r="G14" s="6"/>
      <c r="H14" s="53"/>
      <c r="I14" s="54"/>
      <c r="J14" s="55"/>
      <c r="K14" s="54"/>
      <c r="L14" s="54"/>
      <c r="M14" s="54"/>
    </row>
    <row r="15" spans="1:13" s="39" customFormat="1" x14ac:dyDescent="0.2">
      <c r="A15" s="40"/>
      <c r="B15" s="41"/>
      <c r="C15" s="118">
        <v>1.6</v>
      </c>
      <c r="D15" s="119"/>
      <c r="E15" s="46" t="s">
        <v>12</v>
      </c>
      <c r="F15" s="36"/>
      <c r="G15" s="14"/>
      <c r="H15" s="37"/>
      <c r="I15" s="15"/>
      <c r="K15" s="16"/>
      <c r="L15" s="16"/>
      <c r="M15" s="16"/>
    </row>
    <row r="16" spans="1:13" ht="13.5" customHeight="1" x14ac:dyDescent="0.25">
      <c r="A16" s="47"/>
      <c r="B16" s="48"/>
      <c r="C16" s="49"/>
      <c r="D16" s="50"/>
      <c r="E16" s="51"/>
      <c r="F16" s="52"/>
      <c r="G16" s="6"/>
      <c r="H16" s="53"/>
      <c r="I16" s="54"/>
      <c r="J16" s="55"/>
      <c r="K16" s="54"/>
      <c r="L16" s="54"/>
      <c r="M16" s="54"/>
    </row>
    <row r="17" spans="1:13" ht="30" x14ac:dyDescent="0.25">
      <c r="A17" s="48">
        <f>A13+0.01</f>
        <v>2.0199999999999996</v>
      </c>
      <c r="B17" s="57" t="s">
        <v>13</v>
      </c>
      <c r="C17" s="49"/>
      <c r="D17" s="50"/>
      <c r="E17" s="51" t="s">
        <v>14</v>
      </c>
      <c r="F17" s="58" t="s">
        <v>11</v>
      </c>
      <c r="G17" s="6"/>
      <c r="H17" s="53"/>
      <c r="I17" s="11"/>
      <c r="J17" s="55"/>
      <c r="K17" s="8">
        <f t="shared" si="0"/>
        <v>0</v>
      </c>
      <c r="L17" s="8">
        <f t="shared" si="0"/>
        <v>0</v>
      </c>
      <c r="M17" s="8">
        <f t="shared" si="0"/>
        <v>0</v>
      </c>
    </row>
    <row r="18" spans="1:13" ht="13.5" customHeight="1" x14ac:dyDescent="0.25">
      <c r="A18" s="47"/>
      <c r="B18" s="48"/>
      <c r="C18" s="49"/>
      <c r="D18" s="50"/>
      <c r="E18" s="51"/>
      <c r="F18" s="52"/>
      <c r="G18" s="6"/>
      <c r="H18" s="53"/>
      <c r="I18" s="54"/>
      <c r="J18" s="55"/>
      <c r="K18" s="54"/>
      <c r="L18" s="54"/>
      <c r="M18" s="54"/>
    </row>
    <row r="19" spans="1:13" s="39" customFormat="1" x14ac:dyDescent="0.2">
      <c r="A19" s="40"/>
      <c r="B19" s="41"/>
      <c r="C19" s="118">
        <v>1.7</v>
      </c>
      <c r="D19" s="119"/>
      <c r="E19" s="46" t="s">
        <v>15</v>
      </c>
      <c r="F19" s="36"/>
      <c r="G19" s="14"/>
      <c r="H19" s="37"/>
      <c r="I19" s="15"/>
      <c r="K19" s="16"/>
      <c r="L19" s="16"/>
      <c r="M19" s="16"/>
    </row>
    <row r="20" spans="1:13" ht="13.5" customHeight="1" x14ac:dyDescent="0.25">
      <c r="A20" s="47"/>
      <c r="B20" s="48"/>
      <c r="C20" s="49"/>
      <c r="D20" s="50"/>
      <c r="E20" s="51"/>
      <c r="F20" s="52"/>
      <c r="G20" s="6"/>
      <c r="H20" s="53"/>
      <c r="I20" s="54"/>
      <c r="J20" s="55"/>
      <c r="K20" s="54"/>
      <c r="L20" s="54"/>
      <c r="M20" s="54"/>
    </row>
    <row r="21" spans="1:13" ht="30" x14ac:dyDescent="0.25">
      <c r="A21" s="48">
        <f>A17+0.01</f>
        <v>2.0299999999999994</v>
      </c>
      <c r="B21" s="57" t="s">
        <v>16</v>
      </c>
      <c r="C21" s="49"/>
      <c r="D21" s="50"/>
      <c r="E21" s="51" t="s">
        <v>17</v>
      </c>
      <c r="F21" s="58" t="s">
        <v>11</v>
      </c>
      <c r="G21" s="6"/>
      <c r="H21" s="53"/>
      <c r="I21" s="11"/>
      <c r="J21" s="55"/>
      <c r="K21" s="8">
        <f t="shared" si="0"/>
        <v>0</v>
      </c>
      <c r="L21" s="8">
        <f t="shared" si="0"/>
        <v>0</v>
      </c>
      <c r="M21" s="8">
        <f t="shared" si="0"/>
        <v>0</v>
      </c>
    </row>
    <row r="22" spans="1:13" ht="13.5" customHeight="1" x14ac:dyDescent="0.25">
      <c r="A22" s="47"/>
      <c r="B22" s="48"/>
      <c r="C22" s="49"/>
      <c r="D22" s="50"/>
      <c r="E22" s="51"/>
      <c r="F22" s="52"/>
      <c r="G22" s="6"/>
      <c r="H22" s="53"/>
      <c r="I22" s="54"/>
      <c r="J22" s="55"/>
      <c r="K22" s="54"/>
      <c r="L22" s="54"/>
      <c r="M22" s="54"/>
    </row>
    <row r="23" spans="1:13" s="39" customFormat="1" x14ac:dyDescent="0.25">
      <c r="A23" s="40"/>
      <c r="B23" s="41"/>
      <c r="C23" s="113"/>
      <c r="D23" s="114"/>
      <c r="E23" s="46" t="s">
        <v>18</v>
      </c>
      <c r="F23" s="45"/>
      <c r="G23" s="14"/>
      <c r="H23" s="37"/>
      <c r="I23" s="15"/>
      <c r="K23" s="16"/>
      <c r="L23" s="16"/>
      <c r="M23" s="16"/>
    </row>
    <row r="24" spans="1:13" ht="13.5" customHeight="1" x14ac:dyDescent="0.25">
      <c r="A24" s="47"/>
      <c r="B24" s="48"/>
      <c r="C24" s="49"/>
      <c r="D24" s="50"/>
      <c r="E24" s="51"/>
      <c r="F24" s="52"/>
      <c r="G24" s="6"/>
      <c r="H24" s="53"/>
      <c r="I24" s="54"/>
      <c r="J24" s="55"/>
      <c r="K24" s="54"/>
      <c r="L24" s="54"/>
      <c r="M24" s="54"/>
    </row>
    <row r="25" spans="1:13" ht="45" x14ac:dyDescent="0.25">
      <c r="A25" s="48">
        <f>A21+0.01</f>
        <v>2.0399999999999991</v>
      </c>
      <c r="B25" s="48" t="s">
        <v>19</v>
      </c>
      <c r="C25" s="49"/>
      <c r="D25" s="50"/>
      <c r="E25" s="51" t="s">
        <v>20</v>
      </c>
      <c r="F25" s="58" t="s">
        <v>11</v>
      </c>
      <c r="G25" s="6"/>
      <c r="H25" s="53"/>
      <c r="I25" s="11"/>
      <c r="J25" s="55"/>
      <c r="K25" s="8">
        <f t="shared" si="0"/>
        <v>0</v>
      </c>
      <c r="L25" s="8">
        <f t="shared" si="0"/>
        <v>0</v>
      </c>
      <c r="M25" s="8">
        <f t="shared" si="0"/>
        <v>0</v>
      </c>
    </row>
    <row r="26" spans="1:13" ht="13.5" customHeight="1" x14ac:dyDescent="0.25">
      <c r="A26" s="47"/>
      <c r="B26" s="48"/>
      <c r="C26" s="49"/>
      <c r="D26" s="50"/>
      <c r="E26" s="51"/>
      <c r="F26" s="52"/>
      <c r="G26" s="6"/>
      <c r="H26" s="53"/>
      <c r="I26" s="54"/>
      <c r="J26" s="55"/>
      <c r="K26" s="54"/>
      <c r="L26" s="54"/>
      <c r="M26" s="54"/>
    </row>
    <row r="27" spans="1:13" s="39" customFormat="1" x14ac:dyDescent="0.25">
      <c r="A27" s="40"/>
      <c r="B27" s="41"/>
      <c r="C27" s="113"/>
      <c r="D27" s="114"/>
      <c r="E27" s="46" t="s">
        <v>21</v>
      </c>
      <c r="F27" s="36"/>
      <c r="G27" s="14"/>
      <c r="H27" s="37"/>
      <c r="I27" s="15"/>
      <c r="K27" s="16"/>
      <c r="L27" s="16"/>
      <c r="M27" s="16"/>
    </row>
    <row r="28" spans="1:13" ht="13.5" customHeight="1" x14ac:dyDescent="0.25">
      <c r="A28" s="47"/>
      <c r="B28" s="48"/>
      <c r="C28" s="49"/>
      <c r="D28" s="50"/>
      <c r="E28" s="51"/>
      <c r="F28" s="52"/>
      <c r="G28" s="6"/>
      <c r="H28" s="53"/>
      <c r="I28" s="54"/>
      <c r="J28" s="55"/>
      <c r="K28" s="54"/>
      <c r="L28" s="54"/>
      <c r="M28" s="54"/>
    </row>
    <row r="29" spans="1:13" ht="45" x14ac:dyDescent="0.25">
      <c r="A29" s="48">
        <f>A25+0.01</f>
        <v>2.0499999999999989</v>
      </c>
      <c r="B29" s="59" t="s">
        <v>22</v>
      </c>
      <c r="C29" s="49"/>
      <c r="D29" s="50"/>
      <c r="E29" s="51" t="s">
        <v>23</v>
      </c>
      <c r="F29" s="58" t="s">
        <v>11</v>
      </c>
      <c r="G29" s="6"/>
      <c r="H29" s="53"/>
      <c r="I29" s="11"/>
      <c r="J29" s="55"/>
      <c r="K29" s="8">
        <f t="shared" ref="K29:M75" si="1">$G29*H29</f>
        <v>0</v>
      </c>
      <c r="L29" s="8">
        <f t="shared" si="1"/>
        <v>0</v>
      </c>
      <c r="M29" s="8">
        <f t="shared" si="1"/>
        <v>0</v>
      </c>
    </row>
    <row r="30" spans="1:13" ht="13.5" customHeight="1" x14ac:dyDescent="0.25">
      <c r="A30" s="47"/>
      <c r="B30" s="48"/>
      <c r="C30" s="49"/>
      <c r="D30" s="50"/>
      <c r="E30" s="51"/>
      <c r="F30" s="52"/>
      <c r="G30" s="6"/>
      <c r="H30" s="53"/>
      <c r="I30" s="54"/>
      <c r="J30" s="55"/>
      <c r="K30" s="54"/>
      <c r="L30" s="54"/>
      <c r="M30" s="54"/>
    </row>
    <row r="31" spans="1:13" s="39" customFormat="1" x14ac:dyDescent="0.25">
      <c r="A31" s="60"/>
      <c r="B31" s="61"/>
      <c r="C31" s="113"/>
      <c r="D31" s="114"/>
      <c r="E31" s="20" t="s">
        <v>39</v>
      </c>
      <c r="F31" s="29"/>
      <c r="G31" s="1"/>
      <c r="H31" s="30"/>
      <c r="I31" s="31"/>
      <c r="J31" s="55"/>
      <c r="K31" s="8"/>
      <c r="L31" s="8"/>
      <c r="M31" s="8"/>
    </row>
    <row r="32" spans="1:13" s="39" customFormat="1" x14ac:dyDescent="0.25">
      <c r="A32" s="60"/>
      <c r="B32" s="61"/>
      <c r="C32" s="62"/>
      <c r="D32" s="63"/>
      <c r="E32" s="17"/>
      <c r="F32" s="29"/>
      <c r="G32" s="1"/>
      <c r="H32" s="30"/>
      <c r="I32" s="31"/>
      <c r="J32" s="55"/>
      <c r="K32" s="8"/>
      <c r="L32" s="8"/>
      <c r="M32" s="8"/>
    </row>
    <row r="33" spans="1:13" s="39" customFormat="1" ht="45" x14ac:dyDescent="0.25">
      <c r="A33" s="48">
        <f>A29+0.01</f>
        <v>2.0599999999999987</v>
      </c>
      <c r="B33" s="59" t="s">
        <v>37</v>
      </c>
      <c r="C33" s="64"/>
      <c r="D33" s="65"/>
      <c r="E33" s="66" t="s">
        <v>43</v>
      </c>
      <c r="F33" s="58" t="s">
        <v>11</v>
      </c>
      <c r="G33" s="1"/>
      <c r="H33" s="30"/>
      <c r="I33" s="67"/>
      <c r="J33" s="55"/>
      <c r="K33" s="16">
        <f>$G35*H35</f>
        <v>0</v>
      </c>
      <c r="L33" s="16">
        <f>$G35*I35</f>
        <v>0</v>
      </c>
      <c r="M33" s="16">
        <f>$G35*J35</f>
        <v>0</v>
      </c>
    </row>
    <row r="34" spans="1:13" s="39" customFormat="1" x14ac:dyDescent="0.25">
      <c r="A34" s="48"/>
      <c r="B34" s="59"/>
      <c r="C34" s="64"/>
      <c r="D34" s="65"/>
      <c r="E34" s="66"/>
      <c r="F34" s="58"/>
      <c r="G34" s="1"/>
      <c r="H34" s="30"/>
      <c r="I34" s="67"/>
      <c r="J34" s="55"/>
      <c r="K34" s="16"/>
      <c r="L34" s="16"/>
      <c r="M34" s="16"/>
    </row>
    <row r="35" spans="1:13" x14ac:dyDescent="0.25">
      <c r="A35" s="40"/>
      <c r="B35" s="41"/>
      <c r="C35" s="113"/>
      <c r="D35" s="114"/>
      <c r="E35" s="46" t="s">
        <v>24</v>
      </c>
      <c r="F35" s="36"/>
      <c r="G35" s="14"/>
      <c r="H35" s="37"/>
      <c r="I35" s="15"/>
      <c r="J35" s="39"/>
      <c r="K35" s="54"/>
      <c r="L35" s="54"/>
      <c r="M35" s="54"/>
    </row>
    <row r="36" spans="1:13" ht="13.5" customHeight="1" x14ac:dyDescent="0.25">
      <c r="A36" s="47"/>
      <c r="B36" s="48"/>
      <c r="C36" s="49"/>
      <c r="D36" s="50"/>
      <c r="E36" s="51"/>
      <c r="F36" s="52"/>
      <c r="G36" s="6"/>
      <c r="H36" s="53"/>
      <c r="I36" s="54"/>
      <c r="J36" s="55"/>
      <c r="K36" s="54"/>
      <c r="L36" s="54"/>
      <c r="M36" s="54"/>
    </row>
    <row r="37" spans="1:13" ht="50.25" customHeight="1" x14ac:dyDescent="0.25">
      <c r="A37" s="48">
        <f>A33+0.01</f>
        <v>2.0699999999999985</v>
      </c>
      <c r="B37" s="59" t="s">
        <v>25</v>
      </c>
      <c r="C37" s="49"/>
      <c r="D37" s="50"/>
      <c r="E37" s="66" t="s">
        <v>45</v>
      </c>
      <c r="F37" s="58" t="s">
        <v>11</v>
      </c>
      <c r="G37" s="6"/>
      <c r="H37" s="53"/>
      <c r="I37" s="11"/>
      <c r="J37" s="55"/>
      <c r="K37" s="8">
        <f t="shared" si="1"/>
        <v>0</v>
      </c>
      <c r="L37" s="8">
        <f t="shared" si="1"/>
        <v>0</v>
      </c>
      <c r="M37" s="8">
        <f t="shared" si="1"/>
        <v>0</v>
      </c>
    </row>
    <row r="38" spans="1:13" ht="13.5" customHeight="1" x14ac:dyDescent="0.25">
      <c r="A38" s="47"/>
      <c r="B38" s="48"/>
      <c r="C38" s="49"/>
      <c r="D38" s="50"/>
      <c r="E38" s="51"/>
      <c r="F38" s="52"/>
      <c r="G38" s="6"/>
      <c r="H38" s="53"/>
      <c r="I38" s="54"/>
      <c r="J38" s="55"/>
      <c r="K38" s="54"/>
      <c r="L38" s="54"/>
      <c r="M38" s="54"/>
    </row>
    <row r="39" spans="1:13" x14ac:dyDescent="0.25">
      <c r="A39" s="40"/>
      <c r="B39" s="41"/>
      <c r="C39" s="113"/>
      <c r="D39" s="114"/>
      <c r="E39" s="46" t="s">
        <v>55</v>
      </c>
      <c r="F39" s="36"/>
      <c r="G39" s="14"/>
      <c r="H39" s="37"/>
      <c r="I39" s="15"/>
      <c r="J39" s="39"/>
      <c r="K39" s="16"/>
      <c r="L39" s="16"/>
      <c r="M39" s="16"/>
    </row>
    <row r="40" spans="1:13" ht="13.5" customHeight="1" x14ac:dyDescent="0.25">
      <c r="A40" s="47"/>
      <c r="B40" s="48"/>
      <c r="C40" s="49"/>
      <c r="D40" s="50"/>
      <c r="E40" s="51"/>
      <c r="F40" s="52"/>
      <c r="G40" s="6"/>
      <c r="H40" s="53"/>
      <c r="I40" s="54"/>
      <c r="J40" s="55"/>
      <c r="K40" s="54"/>
      <c r="L40" s="54"/>
      <c r="M40" s="54"/>
    </row>
    <row r="41" spans="1:13" ht="45" x14ac:dyDescent="0.25">
      <c r="A41" s="48">
        <f>A37+0.01</f>
        <v>2.0799999999999983</v>
      </c>
      <c r="B41" s="59" t="s">
        <v>25</v>
      </c>
      <c r="C41" s="49"/>
      <c r="D41" s="50"/>
      <c r="E41" s="66" t="s">
        <v>49</v>
      </c>
      <c r="F41" s="58" t="s">
        <v>11</v>
      </c>
      <c r="G41" s="6"/>
      <c r="H41" s="53"/>
      <c r="I41" s="11"/>
      <c r="J41" s="55"/>
      <c r="K41" s="8">
        <f t="shared" si="1"/>
        <v>0</v>
      </c>
      <c r="L41" s="8">
        <f t="shared" si="1"/>
        <v>0</v>
      </c>
      <c r="M41" s="8">
        <f t="shared" si="1"/>
        <v>0</v>
      </c>
    </row>
    <row r="42" spans="1:13" ht="13.5" customHeight="1" x14ac:dyDescent="0.25">
      <c r="A42" s="47"/>
      <c r="B42" s="48"/>
      <c r="C42" s="49"/>
      <c r="D42" s="50"/>
      <c r="E42" s="51"/>
      <c r="F42" s="52"/>
      <c r="G42" s="6"/>
      <c r="H42" s="53"/>
      <c r="I42" s="54"/>
      <c r="J42" s="55"/>
      <c r="K42" s="54"/>
      <c r="L42" s="54"/>
      <c r="M42" s="54"/>
    </row>
    <row r="43" spans="1:13" x14ac:dyDescent="0.25">
      <c r="A43" s="40"/>
      <c r="B43" s="41"/>
      <c r="C43" s="113"/>
      <c r="D43" s="114"/>
      <c r="E43" s="46" t="s">
        <v>26</v>
      </c>
      <c r="F43" s="36"/>
      <c r="G43" s="14"/>
      <c r="H43" s="37"/>
      <c r="I43" s="15"/>
      <c r="J43" s="39"/>
      <c r="K43" s="16"/>
      <c r="L43" s="16"/>
      <c r="M43" s="16"/>
    </row>
    <row r="44" spans="1:13" ht="13.5" customHeight="1" x14ac:dyDescent="0.25">
      <c r="A44" s="47"/>
      <c r="B44" s="48"/>
      <c r="C44" s="49"/>
      <c r="D44" s="50"/>
      <c r="E44" s="51"/>
      <c r="F44" s="52"/>
      <c r="G44" s="6"/>
      <c r="H44" s="53"/>
      <c r="I44" s="54"/>
      <c r="J44" s="55"/>
      <c r="K44" s="54"/>
      <c r="L44" s="54"/>
      <c r="M44" s="54"/>
    </row>
    <row r="45" spans="1:13" ht="45" x14ac:dyDescent="0.25">
      <c r="A45" s="48">
        <f>A41+0.01</f>
        <v>2.0899999999999981</v>
      </c>
      <c r="B45" s="59" t="s">
        <v>25</v>
      </c>
      <c r="C45" s="49"/>
      <c r="D45" s="50"/>
      <c r="E45" s="51" t="s">
        <v>56</v>
      </c>
      <c r="F45" s="58" t="s">
        <v>11</v>
      </c>
      <c r="G45" s="6"/>
      <c r="H45" s="53"/>
      <c r="I45" s="11"/>
      <c r="J45" s="55"/>
      <c r="K45" s="8">
        <f t="shared" si="1"/>
        <v>0</v>
      </c>
      <c r="L45" s="8">
        <f t="shared" si="1"/>
        <v>0</v>
      </c>
      <c r="M45" s="8">
        <f t="shared" si="1"/>
        <v>0</v>
      </c>
    </row>
    <row r="46" spans="1:13" ht="13.5" customHeight="1" x14ac:dyDescent="0.25">
      <c r="A46" s="47"/>
      <c r="B46" s="48"/>
      <c r="C46" s="49"/>
      <c r="D46" s="50"/>
      <c r="E46" s="51"/>
      <c r="F46" s="52"/>
      <c r="G46" s="6"/>
      <c r="H46" s="53"/>
      <c r="I46" s="54"/>
      <c r="J46" s="55"/>
      <c r="K46" s="54"/>
      <c r="L46" s="54"/>
      <c r="M46" s="54"/>
    </row>
    <row r="47" spans="1:13" x14ac:dyDescent="0.25">
      <c r="A47" s="47"/>
      <c r="B47" s="48"/>
      <c r="C47" s="113"/>
      <c r="D47" s="114"/>
      <c r="E47" s="20" t="s">
        <v>38</v>
      </c>
      <c r="F47" s="52"/>
      <c r="G47" s="6"/>
      <c r="H47" s="53"/>
      <c r="I47" s="11"/>
      <c r="J47" s="55"/>
      <c r="K47" s="8"/>
      <c r="L47" s="8"/>
      <c r="M47" s="8"/>
    </row>
    <row r="48" spans="1:13" ht="13.5" customHeight="1" x14ac:dyDescent="0.25">
      <c r="A48" s="47"/>
      <c r="B48" s="48"/>
      <c r="C48" s="49"/>
      <c r="D48" s="50"/>
      <c r="E48" s="51"/>
      <c r="F48" s="52"/>
      <c r="G48" s="6"/>
      <c r="H48" s="53"/>
      <c r="I48" s="54"/>
      <c r="J48" s="55"/>
      <c r="K48" s="54"/>
      <c r="L48" s="54"/>
      <c r="M48" s="54"/>
    </row>
    <row r="49" spans="1:13" ht="45" x14ac:dyDescent="0.25">
      <c r="A49" s="48">
        <f>A45+0.01</f>
        <v>2.0999999999999979</v>
      </c>
      <c r="B49" s="59" t="s">
        <v>25</v>
      </c>
      <c r="C49" s="49"/>
      <c r="D49" s="50"/>
      <c r="E49" s="66" t="s">
        <v>44</v>
      </c>
      <c r="F49" s="58" t="s">
        <v>11</v>
      </c>
      <c r="G49" s="6"/>
      <c r="H49" s="53"/>
      <c r="I49" s="11"/>
      <c r="J49" s="55"/>
      <c r="K49" s="8">
        <f t="shared" ref="K49:M49" si="2">$G49*H49</f>
        <v>0</v>
      </c>
      <c r="L49" s="8">
        <f t="shared" si="2"/>
        <v>0</v>
      </c>
      <c r="M49" s="8">
        <f t="shared" si="2"/>
        <v>0</v>
      </c>
    </row>
    <row r="50" spans="1:13" ht="13.5" customHeight="1" x14ac:dyDescent="0.25">
      <c r="A50" s="47"/>
      <c r="B50" s="48"/>
      <c r="C50" s="49"/>
      <c r="D50" s="50"/>
      <c r="E50" s="51"/>
      <c r="F50" s="52"/>
      <c r="G50" s="6"/>
      <c r="H50" s="53"/>
      <c r="I50" s="54"/>
      <c r="J50" s="55"/>
      <c r="K50" s="54"/>
      <c r="L50" s="54"/>
      <c r="M50" s="54"/>
    </row>
    <row r="51" spans="1:13" x14ac:dyDescent="0.25">
      <c r="A51" s="40"/>
      <c r="B51" s="41"/>
      <c r="C51" s="113"/>
      <c r="D51" s="114"/>
      <c r="E51" s="46" t="s">
        <v>27</v>
      </c>
      <c r="F51" s="36"/>
      <c r="G51" s="14"/>
      <c r="H51" s="37"/>
      <c r="I51" s="15"/>
      <c r="J51" s="39"/>
      <c r="K51" s="16"/>
      <c r="L51" s="16"/>
      <c r="M51" s="16"/>
    </row>
    <row r="52" spans="1:13" ht="13.5" customHeight="1" x14ac:dyDescent="0.25">
      <c r="A52" s="47"/>
      <c r="B52" s="48"/>
      <c r="C52" s="49"/>
      <c r="D52" s="50"/>
      <c r="E52" s="51"/>
      <c r="F52" s="52"/>
      <c r="G52" s="6"/>
      <c r="H52" s="53"/>
      <c r="I52" s="54"/>
      <c r="J52" s="55"/>
      <c r="K52" s="54"/>
      <c r="L52" s="54"/>
      <c r="M52" s="54"/>
    </row>
    <row r="53" spans="1:13" ht="30.75" customHeight="1" x14ac:dyDescent="0.25">
      <c r="A53" s="48">
        <f>A49+0.01</f>
        <v>2.1099999999999977</v>
      </c>
      <c r="B53" s="59" t="s">
        <v>25</v>
      </c>
      <c r="C53" s="49"/>
      <c r="D53" s="50"/>
      <c r="E53" s="51" t="s">
        <v>57</v>
      </c>
      <c r="F53" s="58" t="s">
        <v>11</v>
      </c>
      <c r="G53" s="6"/>
      <c r="H53" s="53"/>
      <c r="I53" s="11"/>
      <c r="J53" s="55"/>
      <c r="K53" s="8">
        <f t="shared" si="1"/>
        <v>0</v>
      </c>
      <c r="L53" s="8">
        <f t="shared" si="1"/>
        <v>0</v>
      </c>
      <c r="M53" s="8">
        <f t="shared" si="1"/>
        <v>0</v>
      </c>
    </row>
    <row r="54" spans="1:13" ht="13.5" customHeight="1" x14ac:dyDescent="0.25">
      <c r="A54" s="47"/>
      <c r="B54" s="48"/>
      <c r="C54" s="49"/>
      <c r="D54" s="50"/>
      <c r="E54" s="51"/>
      <c r="F54" s="52"/>
      <c r="G54" s="6"/>
      <c r="H54" s="53"/>
      <c r="I54" s="54"/>
      <c r="J54" s="55"/>
      <c r="K54" s="54"/>
      <c r="L54" s="54"/>
      <c r="M54" s="54"/>
    </row>
    <row r="55" spans="1:13" x14ac:dyDescent="0.25">
      <c r="A55" s="40"/>
      <c r="B55" s="41"/>
      <c r="C55" s="113"/>
      <c r="D55" s="114"/>
      <c r="E55" s="46" t="s">
        <v>28</v>
      </c>
      <c r="F55" s="36"/>
      <c r="G55" s="14"/>
      <c r="H55" s="37"/>
      <c r="I55" s="15"/>
      <c r="J55" s="39"/>
      <c r="K55" s="16"/>
      <c r="L55" s="16"/>
      <c r="M55" s="16"/>
    </row>
    <row r="56" spans="1:13" ht="13.5" customHeight="1" x14ac:dyDescent="0.25">
      <c r="A56" s="47"/>
      <c r="B56" s="48"/>
      <c r="C56" s="49"/>
      <c r="D56" s="50"/>
      <c r="E56" s="51"/>
      <c r="F56" s="52"/>
      <c r="G56" s="6"/>
      <c r="H56" s="53"/>
      <c r="I56" s="54"/>
      <c r="J56" s="55"/>
      <c r="K56" s="54"/>
      <c r="L56" s="54"/>
      <c r="M56" s="54"/>
    </row>
    <row r="57" spans="1:13" ht="45" x14ac:dyDescent="0.25">
      <c r="A57" s="48">
        <f>A53+0.01</f>
        <v>2.1199999999999974</v>
      </c>
      <c r="B57" s="59" t="s">
        <v>25</v>
      </c>
      <c r="C57" s="49"/>
      <c r="D57" s="50"/>
      <c r="E57" s="51" t="s">
        <v>29</v>
      </c>
      <c r="F57" s="58" t="s">
        <v>11</v>
      </c>
      <c r="G57" s="6"/>
      <c r="H57" s="53"/>
      <c r="I57" s="11"/>
      <c r="J57" s="55"/>
      <c r="K57" s="8">
        <f t="shared" si="1"/>
        <v>0</v>
      </c>
      <c r="L57" s="8">
        <f t="shared" si="1"/>
        <v>0</v>
      </c>
      <c r="M57" s="8">
        <f t="shared" si="1"/>
        <v>0</v>
      </c>
    </row>
    <row r="58" spans="1:13" ht="13.5" customHeight="1" x14ac:dyDescent="0.25">
      <c r="A58" s="47"/>
      <c r="B58" s="48"/>
      <c r="C58" s="49"/>
      <c r="D58" s="50"/>
      <c r="E58" s="51"/>
      <c r="F58" s="52"/>
      <c r="G58" s="6"/>
      <c r="H58" s="53"/>
      <c r="I58" s="54"/>
      <c r="J58" s="55"/>
      <c r="K58" s="54"/>
      <c r="L58" s="54"/>
      <c r="M58" s="54"/>
    </row>
    <row r="59" spans="1:13" x14ac:dyDescent="0.25">
      <c r="A59" s="47"/>
      <c r="B59" s="48"/>
      <c r="C59" s="113"/>
      <c r="D59" s="114"/>
      <c r="E59" s="20" t="s">
        <v>42</v>
      </c>
      <c r="F59" s="52"/>
      <c r="G59" s="6"/>
      <c r="H59" s="53"/>
      <c r="I59" s="11"/>
      <c r="J59" s="55"/>
      <c r="K59" s="8"/>
      <c r="L59" s="8"/>
      <c r="M59" s="8"/>
    </row>
    <row r="60" spans="1:13" ht="13.5" customHeight="1" x14ac:dyDescent="0.25">
      <c r="A60" s="47"/>
      <c r="B60" s="48"/>
      <c r="C60" s="49"/>
      <c r="D60" s="50"/>
      <c r="E60" s="51"/>
      <c r="F60" s="52"/>
      <c r="G60" s="6"/>
      <c r="H60" s="53"/>
      <c r="I60" s="54"/>
      <c r="J60" s="55"/>
      <c r="K60" s="54"/>
      <c r="L60" s="54"/>
      <c r="M60" s="54"/>
    </row>
    <row r="61" spans="1:13" s="39" customFormat="1" ht="45" x14ac:dyDescent="0.25">
      <c r="A61" s="48">
        <f>A57+0.01</f>
        <v>2.1299999999999972</v>
      </c>
      <c r="B61" s="59" t="s">
        <v>25</v>
      </c>
      <c r="C61" s="62"/>
      <c r="D61" s="63"/>
      <c r="E61" s="66" t="s">
        <v>40</v>
      </c>
      <c r="F61" s="58" t="s">
        <v>11</v>
      </c>
      <c r="G61" s="1"/>
      <c r="H61" s="30"/>
      <c r="I61" s="19"/>
      <c r="J61" s="55"/>
      <c r="K61" s="16">
        <f t="shared" ref="K61:M65" si="3">$G61*H61</f>
        <v>0</v>
      </c>
      <c r="L61" s="16">
        <f t="shared" si="3"/>
        <v>0</v>
      </c>
      <c r="M61" s="16">
        <f t="shared" si="3"/>
        <v>0</v>
      </c>
    </row>
    <row r="62" spans="1:13" s="39" customFormat="1" x14ac:dyDescent="0.25">
      <c r="A62" s="48"/>
      <c r="B62" s="59"/>
      <c r="C62" s="76"/>
      <c r="D62" s="63"/>
      <c r="E62" s="66"/>
      <c r="F62" s="58"/>
      <c r="G62" s="1"/>
      <c r="H62" s="30"/>
      <c r="I62" s="19"/>
      <c r="J62" s="55"/>
      <c r="K62" s="16"/>
      <c r="L62" s="16"/>
      <c r="M62" s="16"/>
    </row>
    <row r="63" spans="1:13" s="39" customFormat="1" x14ac:dyDescent="0.25">
      <c r="A63" s="60"/>
      <c r="B63" s="18"/>
      <c r="C63" s="113"/>
      <c r="D63" s="114"/>
      <c r="E63" s="20" t="s">
        <v>47</v>
      </c>
      <c r="F63" s="29"/>
      <c r="G63" s="1"/>
      <c r="H63" s="30"/>
      <c r="I63" s="19"/>
      <c r="J63" s="55"/>
      <c r="K63" s="16"/>
      <c r="L63" s="16"/>
      <c r="M63" s="16"/>
    </row>
    <row r="64" spans="1:13" ht="13.5" customHeight="1" x14ac:dyDescent="0.25">
      <c r="A64" s="47"/>
      <c r="B64" s="48"/>
      <c r="C64" s="49"/>
      <c r="D64" s="50"/>
      <c r="E64" s="51"/>
      <c r="F64" s="52"/>
      <c r="G64" s="6"/>
      <c r="H64" s="53"/>
      <c r="I64" s="54"/>
      <c r="J64" s="55"/>
      <c r="K64" s="54"/>
      <c r="L64" s="54"/>
      <c r="M64" s="54"/>
    </row>
    <row r="65" spans="1:15" ht="45" x14ac:dyDescent="0.25">
      <c r="A65" s="2">
        <f>A61+0.01</f>
        <v>2.139999999999997</v>
      </c>
      <c r="B65" s="2" t="s">
        <v>25</v>
      </c>
      <c r="C65" s="3"/>
      <c r="D65" s="4"/>
      <c r="E65" s="5" t="s">
        <v>48</v>
      </c>
      <c r="F65" s="88" t="s">
        <v>11</v>
      </c>
      <c r="G65" s="9"/>
      <c r="H65" s="10"/>
      <c r="I65" s="10"/>
      <c r="J65" s="10"/>
      <c r="K65" s="16">
        <f t="shared" si="3"/>
        <v>0</v>
      </c>
      <c r="L65" s="16">
        <f t="shared" si="3"/>
        <v>0</v>
      </c>
      <c r="M65" s="16">
        <f t="shared" si="3"/>
        <v>0</v>
      </c>
      <c r="N65" s="7"/>
    </row>
    <row r="66" spans="1:15" ht="13.5" customHeight="1" x14ac:dyDescent="0.25">
      <c r="A66" s="47"/>
      <c r="B66" s="48"/>
      <c r="C66" s="49"/>
      <c r="D66" s="50"/>
      <c r="E66" s="51"/>
      <c r="F66" s="52"/>
      <c r="G66" s="6"/>
      <c r="H66" s="53"/>
      <c r="I66" s="54"/>
      <c r="J66" s="55"/>
      <c r="K66" s="54"/>
      <c r="L66" s="54"/>
      <c r="M66" s="54"/>
    </row>
    <row r="67" spans="1:15" x14ac:dyDescent="0.2">
      <c r="A67" s="40"/>
      <c r="B67" s="41"/>
      <c r="C67" s="109"/>
      <c r="D67" s="110"/>
      <c r="E67" s="89" t="s">
        <v>54</v>
      </c>
      <c r="F67" s="36"/>
      <c r="G67" s="14"/>
      <c r="H67" s="37"/>
      <c r="I67" s="15"/>
      <c r="J67" s="39"/>
      <c r="K67" s="16"/>
      <c r="L67" s="16"/>
      <c r="M67" s="16"/>
    </row>
    <row r="68" spans="1:15" ht="28.5" x14ac:dyDescent="0.2">
      <c r="A68" s="40"/>
      <c r="B68" s="41"/>
      <c r="C68" s="90"/>
      <c r="D68" s="91"/>
      <c r="E68" s="92" t="s">
        <v>71</v>
      </c>
      <c r="F68" s="36"/>
      <c r="G68" s="14"/>
      <c r="H68" s="37"/>
      <c r="I68" s="15"/>
      <c r="J68" s="39"/>
      <c r="K68" s="16"/>
      <c r="L68" s="16"/>
      <c r="M68" s="16"/>
    </row>
    <row r="69" spans="1:15" x14ac:dyDescent="0.2">
      <c r="A69" s="40"/>
      <c r="B69" s="41"/>
      <c r="C69" s="90"/>
      <c r="D69" s="91"/>
      <c r="E69" s="93" t="s">
        <v>65</v>
      </c>
      <c r="F69" s="36"/>
      <c r="G69" s="14"/>
      <c r="H69" s="37"/>
      <c r="I69" s="15"/>
      <c r="J69" s="39"/>
      <c r="K69" s="16"/>
      <c r="L69" s="16"/>
      <c r="M69" s="16"/>
    </row>
    <row r="70" spans="1:15" x14ac:dyDescent="0.2">
      <c r="A70" s="40"/>
      <c r="B70" s="41"/>
      <c r="C70" s="90"/>
      <c r="D70" s="91"/>
      <c r="E70" s="93"/>
      <c r="F70" s="36"/>
      <c r="G70" s="14"/>
      <c r="H70" s="37"/>
      <c r="I70" s="15"/>
      <c r="J70" s="39"/>
      <c r="K70" s="16"/>
      <c r="L70" s="16"/>
      <c r="M70" s="16"/>
    </row>
    <row r="71" spans="1:15" ht="60" x14ac:dyDescent="0.25">
      <c r="A71" s="48">
        <f>A65+0.01</f>
        <v>2.1499999999999968</v>
      </c>
      <c r="B71" s="59" t="s">
        <v>25</v>
      </c>
      <c r="C71" s="94"/>
      <c r="D71" s="95"/>
      <c r="E71" s="96" t="s">
        <v>67</v>
      </c>
      <c r="F71" s="58" t="s">
        <v>11</v>
      </c>
      <c r="G71" s="6"/>
      <c r="H71" s="53"/>
      <c r="I71" s="11"/>
      <c r="J71" s="55"/>
      <c r="K71" s="8">
        <f t="shared" ref="K71" si="4">$G71*H71</f>
        <v>0</v>
      </c>
      <c r="L71" s="8">
        <f t="shared" ref="L71" si="5">$G71*I71</f>
        <v>0</v>
      </c>
      <c r="M71" s="8">
        <f t="shared" ref="M71" si="6">$G71*J71</f>
        <v>0</v>
      </c>
    </row>
    <row r="72" spans="1:15" ht="13.5" customHeight="1" x14ac:dyDescent="0.25">
      <c r="A72" s="47"/>
      <c r="B72" s="48"/>
      <c r="C72" s="94"/>
      <c r="D72" s="95"/>
      <c r="E72" s="96"/>
      <c r="F72" s="52"/>
      <c r="G72" s="6"/>
      <c r="H72" s="53"/>
      <c r="I72" s="54"/>
      <c r="J72" s="55"/>
      <c r="K72" s="54"/>
      <c r="L72" s="54"/>
      <c r="M72" s="54"/>
    </row>
    <row r="73" spans="1:15" x14ac:dyDescent="0.2">
      <c r="A73" s="40"/>
      <c r="B73" s="41"/>
      <c r="C73" s="109"/>
      <c r="D73" s="110"/>
      <c r="E73" s="89" t="s">
        <v>50</v>
      </c>
      <c r="F73" s="36"/>
      <c r="G73" s="14"/>
      <c r="H73" s="37"/>
      <c r="I73" s="15"/>
      <c r="J73" s="39"/>
      <c r="K73" s="16"/>
      <c r="L73" s="16"/>
      <c r="M73" s="16"/>
    </row>
    <row r="74" spans="1:15" ht="13.5" customHeight="1" x14ac:dyDescent="0.25">
      <c r="A74" s="47"/>
      <c r="B74" s="48"/>
      <c r="C74" s="94"/>
      <c r="D74" s="95"/>
      <c r="E74" s="96"/>
      <c r="F74" s="52"/>
      <c r="G74" s="6"/>
      <c r="H74" s="53"/>
      <c r="I74" s="54"/>
      <c r="J74" s="55"/>
      <c r="K74" s="54"/>
      <c r="L74" s="54"/>
      <c r="M74" s="54"/>
    </row>
    <row r="75" spans="1:15" ht="75" x14ac:dyDescent="0.25">
      <c r="A75" s="48">
        <f>A71+0.01</f>
        <v>2.1599999999999966</v>
      </c>
      <c r="B75" s="59" t="s">
        <v>25</v>
      </c>
      <c r="C75" s="94"/>
      <c r="D75" s="95"/>
      <c r="E75" s="96" t="s">
        <v>68</v>
      </c>
      <c r="F75" s="58" t="s">
        <v>11</v>
      </c>
      <c r="G75" s="6"/>
      <c r="H75" s="53"/>
      <c r="I75" s="11"/>
      <c r="J75" s="55"/>
      <c r="K75" s="8">
        <f t="shared" si="1"/>
        <v>0</v>
      </c>
      <c r="L75" s="8">
        <f t="shared" si="1"/>
        <v>0</v>
      </c>
      <c r="M75" s="8">
        <f t="shared" si="1"/>
        <v>0</v>
      </c>
    </row>
    <row r="76" spans="1:15" ht="13.5" customHeight="1" x14ac:dyDescent="0.25">
      <c r="A76" s="47"/>
      <c r="B76" s="48"/>
      <c r="C76" s="94"/>
      <c r="D76" s="95"/>
      <c r="E76" s="96"/>
      <c r="F76" s="52"/>
      <c r="G76" s="6"/>
      <c r="H76" s="53"/>
      <c r="I76" s="54"/>
      <c r="J76" s="55"/>
      <c r="K76" s="54"/>
      <c r="L76" s="54"/>
      <c r="M76" s="54"/>
    </row>
    <row r="77" spans="1:15" x14ac:dyDescent="0.2">
      <c r="A77" s="40"/>
      <c r="B77" s="41"/>
      <c r="C77" s="109"/>
      <c r="D77" s="110"/>
      <c r="E77" s="89" t="s">
        <v>51</v>
      </c>
      <c r="F77" s="36"/>
      <c r="G77" s="14"/>
      <c r="H77" s="37"/>
      <c r="I77" s="15"/>
      <c r="J77" s="39"/>
      <c r="K77" s="16"/>
      <c r="L77" s="16"/>
      <c r="M77" s="16"/>
    </row>
    <row r="78" spans="1:15" ht="13.5" customHeight="1" x14ac:dyDescent="0.25">
      <c r="A78" s="47"/>
      <c r="B78" s="48"/>
      <c r="C78" s="94"/>
      <c r="D78" s="95"/>
      <c r="E78" s="96"/>
      <c r="F78" s="52"/>
      <c r="G78" s="6"/>
      <c r="H78" s="53"/>
      <c r="I78" s="54"/>
      <c r="J78" s="55"/>
      <c r="K78" s="54"/>
      <c r="L78" s="54"/>
      <c r="M78" s="54"/>
    </row>
    <row r="79" spans="1:15" ht="105" x14ac:dyDescent="0.25">
      <c r="A79" s="48">
        <f>A75+0.01</f>
        <v>2.1699999999999964</v>
      </c>
      <c r="B79" s="59" t="s">
        <v>25</v>
      </c>
      <c r="C79" s="94"/>
      <c r="D79" s="95"/>
      <c r="E79" s="96" t="s">
        <v>69</v>
      </c>
      <c r="F79" s="58" t="s">
        <v>11</v>
      </c>
      <c r="G79" s="6"/>
      <c r="H79" s="53"/>
      <c r="I79" s="11"/>
      <c r="J79" s="55"/>
      <c r="K79" s="8">
        <f t="shared" ref="K79" si="7">$G79*H79</f>
        <v>0</v>
      </c>
      <c r="L79" s="8">
        <f t="shared" ref="L79" si="8">$G79*I79</f>
        <v>0</v>
      </c>
      <c r="M79" s="8">
        <f t="shared" ref="M79" si="9">$G79*J79</f>
        <v>0</v>
      </c>
      <c r="O79" s="77"/>
    </row>
    <row r="80" spans="1:15" ht="13.5" customHeight="1" x14ac:dyDescent="0.25">
      <c r="A80" s="47"/>
      <c r="B80" s="48"/>
      <c r="C80" s="94"/>
      <c r="D80" s="95"/>
      <c r="E80" s="96"/>
      <c r="F80" s="52"/>
      <c r="G80" s="6"/>
      <c r="H80" s="53"/>
      <c r="I80" s="54"/>
      <c r="J80" s="55"/>
      <c r="K80" s="54"/>
      <c r="L80" s="54"/>
      <c r="M80" s="54"/>
    </row>
    <row r="81" spans="1:13" x14ac:dyDescent="0.2">
      <c r="A81" s="40"/>
      <c r="B81" s="41"/>
      <c r="C81" s="109"/>
      <c r="D81" s="110"/>
      <c r="E81" s="89" t="s">
        <v>52</v>
      </c>
      <c r="F81" s="36"/>
      <c r="G81" s="14"/>
      <c r="H81" s="37"/>
      <c r="I81" s="15"/>
      <c r="J81" s="39"/>
      <c r="K81" s="16"/>
      <c r="L81" s="16"/>
      <c r="M81" s="16"/>
    </row>
    <row r="82" spans="1:13" x14ac:dyDescent="0.2">
      <c r="A82" s="47"/>
      <c r="B82" s="48"/>
      <c r="C82" s="94"/>
      <c r="D82" s="95"/>
      <c r="E82" s="97"/>
      <c r="F82" s="52"/>
      <c r="G82" s="6"/>
      <c r="H82" s="53"/>
      <c r="I82" s="11"/>
      <c r="J82" s="55"/>
      <c r="K82" s="8"/>
      <c r="L82" s="8"/>
      <c r="M82" s="8"/>
    </row>
    <row r="83" spans="1:13" ht="60" x14ac:dyDescent="0.25">
      <c r="A83" s="48">
        <f>A79+0.01</f>
        <v>2.1799999999999962</v>
      </c>
      <c r="B83" s="59" t="s">
        <v>25</v>
      </c>
      <c r="C83" s="94"/>
      <c r="D83" s="95"/>
      <c r="E83" s="96" t="s">
        <v>63</v>
      </c>
      <c r="F83" s="58" t="s">
        <v>11</v>
      </c>
      <c r="G83" s="6"/>
      <c r="H83" s="53"/>
      <c r="I83" s="11"/>
      <c r="J83" s="55"/>
      <c r="K83" s="8">
        <f t="shared" ref="K83" si="10">$G83*H83</f>
        <v>0</v>
      </c>
      <c r="L83" s="8">
        <f t="shared" ref="L83" si="11">$G83*I83</f>
        <v>0</v>
      </c>
      <c r="M83" s="8">
        <f t="shared" ref="M83" si="12">$G83*J83</f>
        <v>0</v>
      </c>
    </row>
    <row r="84" spans="1:13" x14ac:dyDescent="0.2">
      <c r="A84" s="47"/>
      <c r="B84" s="48"/>
      <c r="C84" s="94"/>
      <c r="D84" s="95"/>
      <c r="E84" s="96"/>
      <c r="F84" s="52"/>
      <c r="G84" s="6"/>
      <c r="H84" s="53"/>
      <c r="I84" s="11"/>
      <c r="J84" s="55"/>
      <c r="K84" s="8"/>
      <c r="L84" s="8"/>
      <c r="M84" s="8"/>
    </row>
    <row r="85" spans="1:13" x14ac:dyDescent="0.2">
      <c r="A85" s="40"/>
      <c r="B85" s="41"/>
      <c r="C85" s="109"/>
      <c r="D85" s="110"/>
      <c r="E85" s="89" t="s">
        <v>58</v>
      </c>
      <c r="F85" s="36"/>
      <c r="G85" s="14"/>
      <c r="H85" s="37"/>
      <c r="I85" s="15"/>
      <c r="J85" s="39"/>
      <c r="K85" s="16"/>
      <c r="L85" s="16"/>
      <c r="M85" s="16"/>
    </row>
    <row r="86" spans="1:13" x14ac:dyDescent="0.2">
      <c r="A86" s="47"/>
      <c r="B86" s="48"/>
      <c r="C86" s="94"/>
      <c r="D86" s="95"/>
      <c r="E86" s="97"/>
      <c r="F86" s="52"/>
      <c r="G86" s="6"/>
      <c r="H86" s="53"/>
      <c r="I86" s="11"/>
      <c r="J86" s="55"/>
      <c r="K86" s="8"/>
      <c r="L86" s="8"/>
      <c r="M86" s="8"/>
    </row>
    <row r="87" spans="1:13" ht="60" x14ac:dyDescent="0.25">
      <c r="A87" s="48">
        <f>A75+0.01</f>
        <v>2.1699999999999964</v>
      </c>
      <c r="B87" s="59" t="s">
        <v>25</v>
      </c>
      <c r="C87" s="94"/>
      <c r="D87" s="95"/>
      <c r="E87" s="96" t="s">
        <v>72</v>
      </c>
      <c r="F87" s="58" t="s">
        <v>11</v>
      </c>
      <c r="G87" s="6"/>
      <c r="H87" s="53"/>
      <c r="I87" s="11"/>
      <c r="J87" s="55"/>
      <c r="K87" s="8">
        <f t="shared" ref="K87" si="13">$G87*H87</f>
        <v>0</v>
      </c>
      <c r="L87" s="8">
        <f t="shared" ref="L87" si="14">$G87*I87</f>
        <v>0</v>
      </c>
      <c r="M87" s="8">
        <f t="shared" ref="M87" si="15">$G87*J87</f>
        <v>0</v>
      </c>
    </row>
    <row r="88" spans="1:13" x14ac:dyDescent="0.25">
      <c r="A88" s="48"/>
      <c r="B88" s="59"/>
      <c r="C88" s="94"/>
      <c r="D88" s="95"/>
      <c r="E88" s="96"/>
      <c r="F88" s="58"/>
      <c r="G88" s="6"/>
      <c r="H88" s="53"/>
      <c r="I88" s="11"/>
      <c r="J88" s="55"/>
      <c r="K88" s="8"/>
      <c r="L88" s="8"/>
      <c r="M88" s="8"/>
    </row>
    <row r="89" spans="1:13" s="83" customFormat="1" x14ac:dyDescent="0.2">
      <c r="A89" s="78"/>
      <c r="B89" s="79"/>
      <c r="C89" s="109"/>
      <c r="D89" s="110"/>
      <c r="E89" s="89" t="s">
        <v>59</v>
      </c>
      <c r="F89" s="86"/>
      <c r="G89" s="80"/>
      <c r="H89" s="81"/>
      <c r="I89" s="82"/>
      <c r="K89" s="84"/>
      <c r="L89" s="84"/>
      <c r="M89" s="84"/>
    </row>
    <row r="90" spans="1:13" s="83" customFormat="1" x14ac:dyDescent="0.2">
      <c r="A90" s="78"/>
      <c r="B90" s="79"/>
      <c r="C90" s="94"/>
      <c r="D90" s="95"/>
      <c r="E90" s="97"/>
      <c r="F90" s="86"/>
      <c r="G90" s="80"/>
      <c r="H90" s="81"/>
      <c r="I90" s="82"/>
      <c r="K90" s="84"/>
      <c r="L90" s="84"/>
      <c r="M90" s="84"/>
    </row>
    <row r="91" spans="1:13" s="83" customFormat="1" x14ac:dyDescent="0.25">
      <c r="A91" s="79">
        <f>A79+0.01</f>
        <v>2.1799999999999962</v>
      </c>
      <c r="B91" s="85" t="s">
        <v>25</v>
      </c>
      <c r="C91" s="94"/>
      <c r="D91" s="95"/>
      <c r="E91" s="96" t="s">
        <v>70</v>
      </c>
      <c r="F91" s="87" t="s">
        <v>11</v>
      </c>
      <c r="G91" s="80"/>
      <c r="H91" s="81"/>
      <c r="I91" s="82"/>
      <c r="K91" s="84">
        <f t="shared" ref="K91" si="16">$G91*H91</f>
        <v>0</v>
      </c>
      <c r="L91" s="84">
        <f t="shared" ref="L91" si="17">$G91*I91</f>
        <v>0</v>
      </c>
      <c r="M91" s="84">
        <f t="shared" ref="M91" si="18">$G91*J91</f>
        <v>0</v>
      </c>
    </row>
    <row r="92" spans="1:13" x14ac:dyDescent="0.2">
      <c r="A92" s="47"/>
      <c r="B92" s="48"/>
      <c r="C92" s="98"/>
      <c r="D92" s="99"/>
      <c r="E92" s="100"/>
      <c r="F92" s="29"/>
      <c r="G92" s="6"/>
      <c r="H92" s="53"/>
      <c r="I92" s="11"/>
      <c r="J92" s="55"/>
      <c r="K92" s="8"/>
      <c r="L92" s="8"/>
      <c r="M92" s="8"/>
    </row>
    <row r="93" spans="1:13" ht="28.5" x14ac:dyDescent="0.2">
      <c r="A93" s="40"/>
      <c r="B93" s="41"/>
      <c r="C93" s="107"/>
      <c r="D93" s="108"/>
      <c r="E93" s="89" t="s">
        <v>53</v>
      </c>
      <c r="F93" s="36"/>
      <c r="G93" s="14"/>
      <c r="H93" s="37"/>
      <c r="I93" s="15"/>
      <c r="J93" s="39"/>
      <c r="K93" s="16"/>
      <c r="L93" s="16"/>
      <c r="M93" s="16"/>
    </row>
    <row r="94" spans="1:13" ht="12.75" customHeight="1" x14ac:dyDescent="0.2">
      <c r="A94" s="47"/>
      <c r="B94" s="48"/>
      <c r="C94" s="101"/>
      <c r="D94" s="102"/>
      <c r="E94" s="97"/>
      <c r="F94" s="52"/>
      <c r="G94" s="6"/>
      <c r="H94" s="53"/>
      <c r="I94" s="11"/>
      <c r="J94" s="55"/>
      <c r="K94" s="8"/>
      <c r="L94" s="8"/>
      <c r="M94" s="8"/>
    </row>
    <row r="95" spans="1:13" ht="75" x14ac:dyDescent="0.25">
      <c r="A95" s="48">
        <f>A83+0.01</f>
        <v>2.1899999999999959</v>
      </c>
      <c r="B95" s="59" t="s">
        <v>25</v>
      </c>
      <c r="C95" s="101"/>
      <c r="D95" s="102"/>
      <c r="E95" s="96" t="s">
        <v>64</v>
      </c>
      <c r="F95" s="58" t="s">
        <v>11</v>
      </c>
      <c r="G95" s="6"/>
      <c r="H95" s="53"/>
      <c r="I95" s="11"/>
      <c r="J95" s="55"/>
      <c r="K95" s="8">
        <f t="shared" ref="K95" si="19">$G95*H95</f>
        <v>0</v>
      </c>
      <c r="L95" s="8">
        <f t="shared" ref="L95" si="20">$G95*I95</f>
        <v>0</v>
      </c>
      <c r="M95" s="8">
        <f t="shared" ref="M95" si="21">$G95*J95</f>
        <v>0</v>
      </c>
    </row>
    <row r="96" spans="1:13" ht="12" customHeight="1" x14ac:dyDescent="0.2">
      <c r="A96" s="47"/>
      <c r="B96" s="48"/>
      <c r="C96" s="101"/>
      <c r="D96" s="102"/>
      <c r="E96" s="96"/>
      <c r="F96" s="52"/>
      <c r="G96" s="6"/>
      <c r="H96" s="53"/>
      <c r="I96" s="11"/>
      <c r="J96" s="55"/>
      <c r="K96" s="8"/>
      <c r="L96" s="8"/>
      <c r="M96" s="8"/>
    </row>
    <row r="97" spans="1:13" x14ac:dyDescent="0.2">
      <c r="A97" s="40"/>
      <c r="B97" s="41"/>
      <c r="C97" s="107"/>
      <c r="D97" s="108"/>
      <c r="E97" s="89" t="s">
        <v>60</v>
      </c>
      <c r="F97" s="36"/>
      <c r="G97" s="14"/>
      <c r="H97" s="37"/>
      <c r="I97" s="15"/>
      <c r="J97" s="39"/>
      <c r="K97" s="16"/>
      <c r="L97" s="16"/>
      <c r="M97" s="16"/>
    </row>
    <row r="98" spans="1:13" ht="13.5" customHeight="1" x14ac:dyDescent="0.2">
      <c r="A98" s="47"/>
      <c r="B98" s="48"/>
      <c r="C98" s="101"/>
      <c r="D98" s="102"/>
      <c r="E98" s="97"/>
      <c r="F98" s="52"/>
      <c r="G98" s="6"/>
      <c r="H98" s="53"/>
      <c r="I98" s="11"/>
      <c r="J98" s="55"/>
      <c r="K98" s="8"/>
      <c r="L98" s="8"/>
      <c r="M98" s="8"/>
    </row>
    <row r="99" spans="1:13" ht="45.75" customHeight="1" x14ac:dyDescent="0.25">
      <c r="A99" s="48">
        <f>A87+0.01</f>
        <v>2.1799999999999962</v>
      </c>
      <c r="B99" s="59" t="s">
        <v>25</v>
      </c>
      <c r="C99" s="101"/>
      <c r="D99" s="102"/>
      <c r="E99" s="96" t="s">
        <v>73</v>
      </c>
      <c r="F99" s="58" t="s">
        <v>11</v>
      </c>
      <c r="G99" s="6"/>
      <c r="H99" s="53"/>
      <c r="I99" s="11"/>
      <c r="J99" s="55"/>
      <c r="K99" s="8">
        <f t="shared" ref="K99" si="22">$G99*H99</f>
        <v>0</v>
      </c>
      <c r="L99" s="8">
        <f t="shared" ref="L99" si="23">$G99*I99</f>
        <v>0</v>
      </c>
      <c r="M99" s="8">
        <f t="shared" ref="M99" si="24">$G99*J99</f>
        <v>0</v>
      </c>
    </row>
    <row r="100" spans="1:13" x14ac:dyDescent="0.2">
      <c r="A100" s="47"/>
      <c r="B100" s="48"/>
      <c r="C100" s="101"/>
      <c r="D100" s="102"/>
      <c r="E100" s="103"/>
      <c r="F100" s="52"/>
      <c r="G100" s="6"/>
      <c r="H100" s="53"/>
      <c r="I100" s="11"/>
      <c r="J100" s="55"/>
      <c r="K100" s="8"/>
      <c r="L100" s="8"/>
      <c r="M100" s="8"/>
    </row>
    <row r="101" spans="1:13" x14ac:dyDescent="0.2">
      <c r="A101" s="40"/>
      <c r="B101" s="41"/>
      <c r="C101" s="107"/>
      <c r="D101" s="108"/>
      <c r="E101" s="89" t="s">
        <v>74</v>
      </c>
      <c r="F101" s="36"/>
      <c r="G101" s="14"/>
      <c r="H101" s="37"/>
      <c r="I101" s="15"/>
      <c r="J101" s="39"/>
      <c r="K101" s="16"/>
      <c r="L101" s="16"/>
      <c r="M101" s="16"/>
    </row>
    <row r="102" spans="1:13" ht="12.75" customHeight="1" x14ac:dyDescent="0.2">
      <c r="A102" s="47"/>
      <c r="B102" s="48"/>
      <c r="C102" s="101"/>
      <c r="D102" s="102"/>
      <c r="E102" s="104"/>
      <c r="F102" s="52"/>
      <c r="G102" s="6"/>
      <c r="H102" s="53"/>
      <c r="I102" s="11"/>
      <c r="J102" s="55"/>
      <c r="K102" s="8"/>
      <c r="L102" s="8"/>
      <c r="M102" s="8"/>
    </row>
    <row r="103" spans="1:13" ht="60" x14ac:dyDescent="0.25">
      <c r="A103" s="48">
        <f>A91+0.01</f>
        <v>2.1899999999999959</v>
      </c>
      <c r="B103" s="59" t="s">
        <v>25</v>
      </c>
      <c r="C103" s="101"/>
      <c r="D103" s="102"/>
      <c r="E103" s="96" t="s">
        <v>66</v>
      </c>
      <c r="F103" s="58" t="s">
        <v>11</v>
      </c>
      <c r="G103" s="6"/>
      <c r="H103" s="53"/>
      <c r="I103" s="11"/>
      <c r="J103" s="55"/>
      <c r="K103" s="8">
        <f t="shared" ref="K103" si="25">$G103*H103</f>
        <v>0</v>
      </c>
      <c r="L103" s="8">
        <f t="shared" ref="L103" si="26">$G103*I103</f>
        <v>0</v>
      </c>
      <c r="M103" s="8">
        <f t="shared" ref="M103" si="27">$G103*J103</f>
        <v>0</v>
      </c>
    </row>
    <row r="104" spans="1:13" x14ac:dyDescent="0.2">
      <c r="A104" s="47"/>
      <c r="B104" s="48"/>
      <c r="C104" s="101"/>
      <c r="D104" s="102"/>
      <c r="E104" s="104"/>
      <c r="F104" s="52"/>
      <c r="G104" s="6"/>
      <c r="H104" s="53"/>
      <c r="I104" s="11"/>
      <c r="J104" s="55"/>
      <c r="K104" s="8"/>
      <c r="L104" s="8"/>
      <c r="M104" s="8"/>
    </row>
    <row r="105" spans="1:13" x14ac:dyDescent="0.2">
      <c r="A105" s="40"/>
      <c r="B105" s="41"/>
      <c r="C105" s="107"/>
      <c r="D105" s="108"/>
      <c r="E105" s="105" t="s">
        <v>61</v>
      </c>
      <c r="F105" s="36"/>
      <c r="G105" s="14"/>
      <c r="H105" s="37"/>
      <c r="I105" s="15"/>
      <c r="J105" s="39"/>
      <c r="K105" s="16"/>
      <c r="L105" s="16"/>
      <c r="M105" s="16"/>
    </row>
    <row r="106" spans="1:13" x14ac:dyDescent="0.2">
      <c r="A106" s="40"/>
      <c r="B106" s="41"/>
      <c r="C106" s="90"/>
      <c r="D106" s="91"/>
      <c r="E106" s="106"/>
      <c r="F106" s="36"/>
      <c r="G106" s="14"/>
      <c r="H106" s="37"/>
      <c r="I106" s="15"/>
      <c r="J106" s="39"/>
      <c r="K106" s="16"/>
      <c r="L106" s="16"/>
      <c r="M106" s="16"/>
    </row>
    <row r="107" spans="1:13" ht="45" x14ac:dyDescent="0.25">
      <c r="A107" s="48">
        <f>A103+0.01</f>
        <v>2.1999999999999957</v>
      </c>
      <c r="B107" s="59" t="s">
        <v>25</v>
      </c>
      <c r="C107" s="101"/>
      <c r="D107" s="102"/>
      <c r="E107" s="96" t="s">
        <v>62</v>
      </c>
      <c r="F107" s="58" t="s">
        <v>11</v>
      </c>
      <c r="G107" s="6"/>
      <c r="H107" s="53"/>
      <c r="I107" s="11"/>
      <c r="J107" s="55"/>
      <c r="K107" s="8">
        <f t="shared" ref="K107" si="28">$G107*H107</f>
        <v>0</v>
      </c>
      <c r="L107" s="8">
        <f t="shared" ref="L107" si="29">$G107*I107</f>
        <v>0</v>
      </c>
      <c r="M107" s="8">
        <f t="shared" ref="M107" si="30">$G107*J107</f>
        <v>0</v>
      </c>
    </row>
    <row r="108" spans="1:13" x14ac:dyDescent="0.25">
      <c r="A108" s="48"/>
      <c r="B108" s="59"/>
      <c r="C108" s="49"/>
      <c r="D108" s="50"/>
      <c r="E108" s="66"/>
      <c r="F108" s="58"/>
      <c r="G108" s="6"/>
      <c r="H108" s="53"/>
      <c r="I108" s="11"/>
      <c r="J108" s="55"/>
      <c r="K108" s="8"/>
      <c r="L108" s="8"/>
      <c r="M108" s="8"/>
    </row>
    <row r="109" spans="1:13" x14ac:dyDescent="0.25">
      <c r="A109" s="68"/>
      <c r="B109" s="69"/>
      <c r="C109" s="111"/>
      <c r="D109" s="112"/>
      <c r="E109" s="70" t="s">
        <v>30</v>
      </c>
      <c r="F109" s="71"/>
      <c r="G109" s="12"/>
      <c r="H109" s="13"/>
      <c r="I109" s="13"/>
      <c r="J109" s="13"/>
      <c r="K109" s="13">
        <f>SUM(K8:K108)</f>
        <v>0</v>
      </c>
      <c r="L109" s="13">
        <f>SUM(L8:L108)</f>
        <v>0</v>
      </c>
      <c r="M109" s="13">
        <f>SUM(M8:M108)</f>
        <v>0</v>
      </c>
    </row>
  </sheetData>
  <mergeCells count="37">
    <mergeCell ref="C73:D73"/>
    <mergeCell ref="A1:M1"/>
    <mergeCell ref="A2:M2"/>
    <mergeCell ref="A3:M3"/>
    <mergeCell ref="A4:M4"/>
    <mergeCell ref="C47:D47"/>
    <mergeCell ref="C27:D27"/>
    <mergeCell ref="C35:D35"/>
    <mergeCell ref="C39:D39"/>
    <mergeCell ref="G6:G7"/>
    <mergeCell ref="H6:J6"/>
    <mergeCell ref="C31:D31"/>
    <mergeCell ref="A6:A7"/>
    <mergeCell ref="C67:D67"/>
    <mergeCell ref="C109:D109"/>
    <mergeCell ref="C59:D59"/>
    <mergeCell ref="K6:M6"/>
    <mergeCell ref="B6:B7"/>
    <mergeCell ref="C6:D7"/>
    <mergeCell ref="E6:E7"/>
    <mergeCell ref="F6:F7"/>
    <mergeCell ref="C11:D11"/>
    <mergeCell ref="C43:D43"/>
    <mergeCell ref="C51:D51"/>
    <mergeCell ref="C55:D55"/>
    <mergeCell ref="C63:D63"/>
    <mergeCell ref="C15:D15"/>
    <mergeCell ref="C19:D19"/>
    <mergeCell ref="C23:D23"/>
    <mergeCell ref="C77:D77"/>
    <mergeCell ref="C105:D105"/>
    <mergeCell ref="C81:D81"/>
    <mergeCell ref="C85:D85"/>
    <mergeCell ref="C89:D89"/>
    <mergeCell ref="C93:D93"/>
    <mergeCell ref="C97:D97"/>
    <mergeCell ref="C101:D101"/>
  </mergeCells>
  <printOptions horizontalCentered="1"/>
  <pageMargins left="0.7" right="0.3" top="0.5" bottom="0.45" header="0.05" footer="0.05"/>
  <pageSetup paperSize="9" scale="74" orientation="landscape" r:id="rId1"/>
  <headerFooter>
    <oddHeader>&amp;LLaying Unit Rate Contract&amp;Rfor 2021</oddHeader>
    <oddFooter>&amp;CBill 2 - &amp;P of &amp;N</oddFooter>
  </headerFooter>
  <rowBreaks count="3" manualBreakCount="3">
    <brk id="34" max="16383" man="1"/>
    <brk id="65"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02(A-P.Sum)</vt:lpstr>
      <vt:lpstr>'Bill 02(A-P.Sum)'!Print_Titles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2021-10-29T09:58:35Z</cp:lastPrinted>
  <dcterms:created xsi:type="dcterms:W3CDTF">2020-11-10T09:14:21Z</dcterms:created>
  <dcterms:modified xsi:type="dcterms:W3CDTF">2021-11-01T07:24:56Z</dcterms:modified>
</cp:coreProperties>
</file>