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20" windowWidth="14355" windowHeight="4125" activeTab="1"/>
  </bookViews>
  <sheets>
    <sheet name="SDR11" sheetId="1" r:id="rId1"/>
    <sheet name="SDR 17" sheetId="2" r:id="rId2"/>
  </sheets>
  <definedNames>
    <definedName name="_xlnm.Print_Titles" localSheetId="1">'SDR 17'!$7:$7</definedName>
  </definedNames>
  <calcPr calcId="144525"/>
</workbook>
</file>

<file path=xl/calcChain.xml><?xml version="1.0" encoding="utf-8"?>
<calcChain xmlns="http://schemas.openxmlformats.org/spreadsheetml/2006/main">
  <c r="F38" i="2" l="1"/>
  <c r="F35" i="2"/>
  <c r="F32" i="2"/>
  <c r="F29" i="2"/>
  <c r="F26" i="2"/>
  <c r="F23" i="2"/>
  <c r="F20" i="2"/>
  <c r="F17" i="2"/>
  <c r="F14" i="2"/>
  <c r="F11" i="2"/>
  <c r="F8" i="2"/>
  <c r="E39" i="2" l="1"/>
  <c r="E38" i="2"/>
  <c r="E36" i="2"/>
  <c r="E35" i="2"/>
  <c r="E33" i="2"/>
  <c r="E32" i="2"/>
  <c r="E30" i="2"/>
  <c r="E29" i="2"/>
  <c r="E27" i="2"/>
  <c r="E26" i="2"/>
  <c r="E24" i="2"/>
  <c r="E23" i="2"/>
  <c r="E21" i="2"/>
  <c r="E20" i="2"/>
  <c r="E18" i="2"/>
  <c r="E17" i="2"/>
  <c r="E15" i="2"/>
  <c r="E14" i="2"/>
  <c r="E12" i="2"/>
  <c r="E11" i="2"/>
  <c r="E9" i="2"/>
  <c r="E8" i="2"/>
  <c r="E23" i="1"/>
  <c r="E22" i="1"/>
  <c r="F22" i="1" s="1"/>
  <c r="E20" i="1"/>
  <c r="E19" i="1"/>
  <c r="F19" i="1" s="1"/>
  <c r="E17" i="1"/>
  <c r="E16" i="1"/>
  <c r="F16" i="1" s="1"/>
  <c r="E14" i="1"/>
  <c r="E13" i="1"/>
  <c r="F13" i="1" s="1"/>
  <c r="E11" i="1"/>
  <c r="E10" i="1"/>
  <c r="F10" i="1" s="1"/>
  <c r="E8" i="1"/>
  <c r="E7" i="1"/>
  <c r="F7" i="1" s="1"/>
</calcChain>
</file>

<file path=xl/sharedStrings.xml><?xml version="1.0" encoding="utf-8"?>
<sst xmlns="http://schemas.openxmlformats.org/spreadsheetml/2006/main" count="43" uniqueCount="17">
  <si>
    <t>SDR 11</t>
  </si>
  <si>
    <t>SDR 17</t>
  </si>
  <si>
    <t>Remarks</t>
  </si>
  <si>
    <t>a- Mass in air (g)</t>
  </si>
  <si>
    <t>b- Mass in liquid (g)</t>
  </si>
  <si>
    <t>a</t>
  </si>
  <si>
    <t xml:space="preserve">b </t>
  </si>
  <si>
    <t>Diameter(mm)</t>
  </si>
  <si>
    <r>
      <t>Kerosene density - 0.786 g/cm</t>
    </r>
    <r>
      <rPr>
        <b/>
        <vertAlign val="superscript"/>
        <sz val="12"/>
        <color theme="1"/>
        <rFont val="Calibri"/>
        <family val="2"/>
        <scheme val="minor"/>
      </rPr>
      <t>3</t>
    </r>
  </si>
  <si>
    <t>Density = [a/(a-b)]X0.786</t>
  </si>
  <si>
    <t>No</t>
  </si>
  <si>
    <t xml:space="preserve"> Calculated value = Displayed Value</t>
  </si>
  <si>
    <t>do</t>
  </si>
  <si>
    <r>
      <t>Density (g/cm</t>
    </r>
    <r>
      <rPr>
        <b/>
        <vertAlign val="superscript"/>
        <sz val="14"/>
        <color theme="1"/>
        <rFont val="Calibri"/>
        <family val="2"/>
        <scheme val="minor"/>
      </rPr>
      <t>3</t>
    </r>
    <r>
      <rPr>
        <b/>
        <sz val="14"/>
        <color theme="1"/>
        <rFont val="Calibri"/>
        <family val="2"/>
        <scheme val="minor"/>
      </rPr>
      <t>)</t>
    </r>
  </si>
  <si>
    <r>
      <t>Avg . Density (g/cm</t>
    </r>
    <r>
      <rPr>
        <b/>
        <vertAlign val="superscript"/>
        <sz val="14"/>
        <color theme="1"/>
        <rFont val="Calibri"/>
        <family val="2"/>
        <scheme val="minor"/>
      </rPr>
      <t>3</t>
    </r>
    <r>
      <rPr>
        <b/>
        <sz val="14"/>
        <color theme="1"/>
        <rFont val="Calibri"/>
        <family val="2"/>
        <scheme val="minor"/>
      </rPr>
      <t>)</t>
    </r>
  </si>
  <si>
    <r>
      <t>Avg.Density (g/cm</t>
    </r>
    <r>
      <rPr>
        <b/>
        <vertAlign val="superscript"/>
        <sz val="14"/>
        <color theme="1"/>
        <rFont val="Calibri"/>
        <family val="2"/>
        <scheme val="minor"/>
      </rPr>
      <t>3</t>
    </r>
    <r>
      <rPr>
        <b/>
        <sz val="14"/>
        <color theme="1"/>
        <rFont val="Calibri"/>
        <family val="2"/>
        <scheme val="minor"/>
      </rPr>
      <t>)</t>
    </r>
  </si>
  <si>
    <t>Material Density Test Results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</si>
</sst>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"/>
    <numFmt numFmtId="165" formatCode="0.000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vertAlign val="superscript"/>
      <sz val="14"/>
      <color theme="1"/>
      <name val="Calibri"/>
      <family val="2"/>
      <scheme val="minor"/>
    </font>
    <font>
      <b/>
      <vertAlign val="superscript"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0" borderId="0" xfId="0" applyFont="1"/>
    <xf numFmtId="0" fontId="3" fillId="0" borderId="0" xfId="0" applyFont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7" xfId="0" applyFont="1" applyBorder="1"/>
    <xf numFmtId="164" fontId="1" fillId="0" borderId="1" xfId="0" applyNumberFormat="1" applyFont="1" applyBorder="1"/>
    <xf numFmtId="165" fontId="1" fillId="0" borderId="1" xfId="0" applyNumberFormat="1" applyFont="1" applyBorder="1"/>
    <xf numFmtId="0" fontId="6" fillId="0" borderId="0" xfId="0" applyFont="1" applyAlignment="1">
      <alignment horizontal="center"/>
    </xf>
    <xf numFmtId="0" fontId="6" fillId="0" borderId="0" xfId="0" applyFont="1"/>
    <xf numFmtId="0" fontId="1" fillId="0" borderId="4" xfId="0" applyFont="1" applyBorder="1"/>
    <xf numFmtId="0" fontId="1" fillId="0" borderId="2" xfId="0" applyFont="1" applyBorder="1"/>
    <xf numFmtId="0" fontId="1" fillId="0" borderId="6" xfId="0" applyFont="1" applyBorder="1"/>
    <xf numFmtId="0" fontId="3" fillId="0" borderId="15" xfId="0" applyFont="1" applyBorder="1"/>
    <xf numFmtId="0" fontId="3" fillId="0" borderId="16" xfId="0" applyFont="1" applyBorder="1"/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165" fontId="1" fillId="0" borderId="19" xfId="0" applyNumberFormat="1" applyFont="1" applyBorder="1"/>
    <xf numFmtId="165" fontId="1" fillId="0" borderId="2" xfId="0" applyNumberFormat="1" applyFont="1" applyBorder="1"/>
    <xf numFmtId="0" fontId="3" fillId="0" borderId="7" xfId="0" applyFont="1" applyBorder="1" applyAlignment="1">
      <alignment horizontal="center"/>
    </xf>
    <xf numFmtId="165" fontId="1" fillId="0" borderId="6" xfId="0" applyNumberFormat="1" applyFont="1" applyBorder="1"/>
    <xf numFmtId="0" fontId="3" fillId="0" borderId="22" xfId="0" applyFont="1" applyBorder="1" applyAlignment="1">
      <alignment horizontal="center"/>
    </xf>
    <xf numFmtId="165" fontId="1" fillId="0" borderId="5" xfId="0" applyNumberFormat="1" applyFont="1" applyBorder="1" applyAlignment="1">
      <alignment horizontal="center" vertical="center"/>
    </xf>
    <xf numFmtId="165" fontId="1" fillId="0" borderId="6" xfId="0" applyNumberFormat="1" applyFont="1" applyBorder="1" applyAlignment="1">
      <alignment horizontal="center" vertical="center"/>
    </xf>
    <xf numFmtId="165" fontId="1" fillId="0" borderId="21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1" fillId="0" borderId="2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0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1"/>
  <sheetViews>
    <sheetView zoomScaleNormal="100" workbookViewId="0">
      <selection sqref="A1:E1"/>
    </sheetView>
  </sheetViews>
  <sheetFormatPr defaultRowHeight="15.75" x14ac:dyDescent="0.25"/>
  <cols>
    <col min="1" max="1" width="9.140625" style="1"/>
    <col min="2" max="2" width="21.28515625" style="1" customWidth="1"/>
    <col min="3" max="3" width="14.42578125" style="1" customWidth="1"/>
    <col min="4" max="4" width="15.140625" style="1" customWidth="1"/>
    <col min="5" max="6" width="32.7109375" style="1" customWidth="1"/>
    <col min="7" max="7" width="34.85546875" style="1" customWidth="1"/>
    <col min="8" max="16384" width="9.140625" style="1"/>
  </cols>
  <sheetData>
    <row r="1" spans="1:7" s="4" customFormat="1" ht="21" x14ac:dyDescent="0.35">
      <c r="A1" s="32" t="s">
        <v>16</v>
      </c>
      <c r="B1" s="32"/>
      <c r="C1" s="32"/>
      <c r="D1" s="32"/>
      <c r="E1" s="32"/>
      <c r="F1" s="10"/>
    </row>
    <row r="2" spans="1:7" s="4" customFormat="1" ht="18.75" x14ac:dyDescent="0.3">
      <c r="E2" s="3" t="s">
        <v>3</v>
      </c>
      <c r="F2" s="3"/>
    </row>
    <row r="3" spans="1:7" s="4" customFormat="1" ht="18.75" x14ac:dyDescent="0.3">
      <c r="A3" s="33" t="s">
        <v>0</v>
      </c>
      <c r="B3" s="33"/>
      <c r="E3" s="3" t="s">
        <v>4</v>
      </c>
      <c r="F3" s="3"/>
    </row>
    <row r="4" spans="1:7" s="4" customFormat="1" ht="18.75" x14ac:dyDescent="0.3">
      <c r="E4" s="3" t="s">
        <v>8</v>
      </c>
      <c r="F4" s="3"/>
    </row>
    <row r="5" spans="1:7" s="4" customFormat="1" ht="19.5" thickBot="1" x14ac:dyDescent="0.35">
      <c r="E5" s="3" t="s">
        <v>9</v>
      </c>
      <c r="F5" s="3"/>
    </row>
    <row r="6" spans="1:7" s="3" customFormat="1" ht="28.5" customHeight="1" thickBot="1" x14ac:dyDescent="0.35">
      <c r="A6" s="7" t="s">
        <v>10</v>
      </c>
      <c r="B6" s="16" t="s">
        <v>7</v>
      </c>
      <c r="C6" s="17" t="s">
        <v>5</v>
      </c>
      <c r="D6" s="17" t="s">
        <v>6</v>
      </c>
      <c r="E6" s="17" t="s">
        <v>13</v>
      </c>
      <c r="F6" s="23" t="s">
        <v>14</v>
      </c>
      <c r="G6" s="21" t="s">
        <v>2</v>
      </c>
    </row>
    <row r="7" spans="1:7" ht="19.5" customHeight="1" x14ac:dyDescent="0.25">
      <c r="A7" s="36">
        <v>1</v>
      </c>
      <c r="B7" s="36">
        <v>20</v>
      </c>
      <c r="C7" s="14">
        <v>1.6966000000000001</v>
      </c>
      <c r="D7" s="14">
        <v>0.27239999999999998</v>
      </c>
      <c r="E7" s="22">
        <f>C7*0.786/(C7-D7)</f>
        <v>0.93633450358095771</v>
      </c>
      <c r="F7" s="26">
        <f>(E7+E8)/2</f>
        <v>0.93673223915624004</v>
      </c>
      <c r="G7" s="34" t="s">
        <v>11</v>
      </c>
    </row>
    <row r="8" spans="1:7" ht="19.5" customHeight="1" x14ac:dyDescent="0.25">
      <c r="A8" s="31"/>
      <c r="B8" s="31"/>
      <c r="C8" s="2">
        <v>1.5099</v>
      </c>
      <c r="D8" s="2">
        <v>0.24349999999999999</v>
      </c>
      <c r="E8" s="9">
        <f>C8*0.786/(C8-D8)</f>
        <v>0.93712997473152249</v>
      </c>
      <c r="F8" s="25"/>
      <c r="G8" s="35"/>
    </row>
    <row r="9" spans="1:7" ht="19.5" customHeight="1" x14ac:dyDescent="0.25">
      <c r="A9" s="2"/>
      <c r="B9" s="27"/>
      <c r="C9" s="28"/>
      <c r="D9" s="28"/>
      <c r="E9" s="29"/>
      <c r="F9" s="6"/>
      <c r="G9" s="2"/>
    </row>
    <row r="10" spans="1:7" ht="19.5" customHeight="1" x14ac:dyDescent="0.25">
      <c r="A10" s="30">
        <v>2</v>
      </c>
      <c r="B10" s="30">
        <v>25</v>
      </c>
      <c r="C10" s="2">
        <v>1.8581000000000001</v>
      </c>
      <c r="D10" s="2">
        <v>0.31530000000000002</v>
      </c>
      <c r="E10" s="9">
        <f>C10*0.786/(C10-D10)</f>
        <v>0.94663378273269383</v>
      </c>
      <c r="F10" s="24">
        <f>(E10+E11)/2</f>
        <v>0.94227978354663045</v>
      </c>
      <c r="G10" s="30" t="s">
        <v>12</v>
      </c>
    </row>
    <row r="11" spans="1:7" ht="19.5" customHeight="1" x14ac:dyDescent="0.25">
      <c r="A11" s="31"/>
      <c r="B11" s="31"/>
      <c r="C11" s="2">
        <v>2.2477999999999998</v>
      </c>
      <c r="D11" s="2">
        <v>0.36409999999999998</v>
      </c>
      <c r="E11" s="9">
        <f>C11*0.786/(C11-D11)</f>
        <v>0.93792578436056706</v>
      </c>
      <c r="F11" s="25"/>
      <c r="G11" s="31"/>
    </row>
    <row r="12" spans="1:7" ht="19.5" customHeight="1" x14ac:dyDescent="0.25">
      <c r="A12" s="2"/>
      <c r="B12" s="27"/>
      <c r="C12" s="28"/>
      <c r="D12" s="28"/>
      <c r="E12" s="29"/>
      <c r="F12" s="6"/>
      <c r="G12" s="2"/>
    </row>
    <row r="13" spans="1:7" ht="19.5" customHeight="1" x14ac:dyDescent="0.25">
      <c r="A13" s="30">
        <v>3</v>
      </c>
      <c r="B13" s="30">
        <v>63</v>
      </c>
      <c r="C13" s="2">
        <v>1.2415</v>
      </c>
      <c r="D13" s="2">
        <v>0.20380000000000001</v>
      </c>
      <c r="E13" s="9">
        <f>C13*0.786/(C13-D13)</f>
        <v>0.94036715813819027</v>
      </c>
      <c r="F13" s="24">
        <f>(E13+E14)/2</f>
        <v>0.94014750670640979</v>
      </c>
      <c r="G13" s="30" t="s">
        <v>12</v>
      </c>
    </row>
    <row r="14" spans="1:7" ht="19.5" customHeight="1" x14ac:dyDescent="0.25">
      <c r="A14" s="31"/>
      <c r="B14" s="31"/>
      <c r="C14" s="2">
        <v>1.0972999999999999</v>
      </c>
      <c r="D14" s="2">
        <v>0.1797</v>
      </c>
      <c r="E14" s="9">
        <f>C14*0.786/(C14-D14)</f>
        <v>0.93992785527462941</v>
      </c>
      <c r="F14" s="25"/>
      <c r="G14" s="31"/>
    </row>
    <row r="15" spans="1:7" ht="19.5" customHeight="1" x14ac:dyDescent="0.25">
      <c r="A15" s="2"/>
      <c r="B15" s="27"/>
      <c r="C15" s="28"/>
      <c r="D15" s="28"/>
      <c r="E15" s="29"/>
      <c r="F15" s="6"/>
      <c r="G15" s="2"/>
    </row>
    <row r="16" spans="1:7" ht="19.5" customHeight="1" x14ac:dyDescent="0.25">
      <c r="A16" s="30">
        <v>4</v>
      </c>
      <c r="B16" s="30">
        <v>90</v>
      </c>
      <c r="C16" s="2">
        <v>1.8416999999999999</v>
      </c>
      <c r="D16" s="2">
        <v>0.31009999999999999</v>
      </c>
      <c r="E16" s="9">
        <f>C16*0.786/(C16-D16)</f>
        <v>0.94513985374771481</v>
      </c>
      <c r="F16" s="24">
        <f>(E16+E17)/2</f>
        <v>0.9447073863285782</v>
      </c>
      <c r="G16" s="30" t="s">
        <v>12</v>
      </c>
    </row>
    <row r="17" spans="1:7" ht="19.5" customHeight="1" x14ac:dyDescent="0.25">
      <c r="A17" s="31"/>
      <c r="B17" s="31"/>
      <c r="C17" s="2">
        <v>1.3704000000000001</v>
      </c>
      <c r="D17" s="2">
        <v>0.22969999999999999</v>
      </c>
      <c r="E17" s="9">
        <f>C17*0.786/(C17-D17)</f>
        <v>0.9442749189094416</v>
      </c>
      <c r="F17" s="25"/>
      <c r="G17" s="31"/>
    </row>
    <row r="18" spans="1:7" ht="19.5" customHeight="1" x14ac:dyDescent="0.25">
      <c r="A18" s="2"/>
      <c r="B18" s="27"/>
      <c r="C18" s="28"/>
      <c r="D18" s="28"/>
      <c r="E18" s="29"/>
      <c r="F18" s="6"/>
      <c r="G18" s="2"/>
    </row>
    <row r="19" spans="1:7" ht="19.5" customHeight="1" x14ac:dyDescent="0.25">
      <c r="A19" s="30">
        <v>5</v>
      </c>
      <c r="B19" s="30">
        <v>110</v>
      </c>
      <c r="C19" s="2">
        <v>3.1554000000000002</v>
      </c>
      <c r="D19" s="2">
        <v>0.53069999999999995</v>
      </c>
      <c r="E19" s="9">
        <f>C19*0.786/(C19-D19)</f>
        <v>0.94492490570350907</v>
      </c>
      <c r="F19" s="24">
        <f>(E19+E20)/2</f>
        <v>0.94351127250808986</v>
      </c>
      <c r="G19" s="30" t="s">
        <v>12</v>
      </c>
    </row>
    <row r="20" spans="1:7" ht="19.5" customHeight="1" x14ac:dyDescent="0.25">
      <c r="A20" s="31"/>
      <c r="B20" s="31"/>
      <c r="C20" s="2">
        <v>2.2391000000000001</v>
      </c>
      <c r="D20" s="2">
        <v>0.371</v>
      </c>
      <c r="E20" s="9">
        <f>C20*0.786/(C20-D20)</f>
        <v>0.94209763931267065</v>
      </c>
      <c r="F20" s="25"/>
      <c r="G20" s="31"/>
    </row>
    <row r="21" spans="1:7" ht="19.5" customHeight="1" x14ac:dyDescent="0.25">
      <c r="A21" s="2"/>
      <c r="B21" s="27"/>
      <c r="C21" s="28"/>
      <c r="D21" s="28"/>
      <c r="E21" s="29"/>
      <c r="F21" s="6"/>
      <c r="G21" s="2"/>
    </row>
    <row r="22" spans="1:7" ht="19.5" customHeight="1" x14ac:dyDescent="0.25">
      <c r="A22" s="30">
        <v>6</v>
      </c>
      <c r="B22" s="30">
        <v>160</v>
      </c>
      <c r="C22" s="2">
        <v>4.6853999999999996</v>
      </c>
      <c r="D22" s="2">
        <v>0.77769999999999995</v>
      </c>
      <c r="E22" s="9">
        <f>C22*0.786/(C22-D22)</f>
        <v>0.94242761726846991</v>
      </c>
      <c r="F22" s="24">
        <f>(E22+E23)/2</f>
        <v>0.94243322251650441</v>
      </c>
      <c r="G22" s="30" t="s">
        <v>12</v>
      </c>
    </row>
    <row r="23" spans="1:7" ht="19.5" customHeight="1" x14ac:dyDescent="0.25">
      <c r="A23" s="31"/>
      <c r="B23" s="31"/>
      <c r="C23" s="2">
        <v>4.7297000000000002</v>
      </c>
      <c r="D23" s="2">
        <v>0.78510000000000002</v>
      </c>
      <c r="E23" s="9">
        <f>C23*0.786/(C23-D23)</f>
        <v>0.94243882776453891</v>
      </c>
      <c r="F23" s="25"/>
      <c r="G23" s="31"/>
    </row>
    <row r="24" spans="1:7" ht="19.5" customHeight="1" x14ac:dyDescent="0.25">
      <c r="A24" s="2"/>
      <c r="B24" s="27"/>
      <c r="C24" s="28"/>
      <c r="D24" s="28"/>
      <c r="E24" s="29"/>
      <c r="F24" s="6"/>
      <c r="G24" s="2"/>
    </row>
    <row r="25" spans="1:7" ht="19.5" customHeight="1" x14ac:dyDescent="0.25"/>
    <row r="26" spans="1:7" ht="19.5" customHeight="1" x14ac:dyDescent="0.25"/>
    <row r="27" spans="1:7" ht="19.5" customHeight="1" x14ac:dyDescent="0.25"/>
    <row r="28" spans="1:7" ht="19.5" customHeight="1" x14ac:dyDescent="0.25"/>
    <row r="29" spans="1:7" ht="19.5" customHeight="1" x14ac:dyDescent="0.25"/>
    <row r="30" spans="1:7" ht="19.5" customHeight="1" x14ac:dyDescent="0.25"/>
    <row r="31" spans="1:7" ht="19.5" customHeight="1" x14ac:dyDescent="0.25"/>
    <row r="32" spans="1:7" ht="19.5" customHeight="1" x14ac:dyDescent="0.25"/>
    <row r="33" ht="19.5" customHeight="1" x14ac:dyDescent="0.25"/>
    <row r="34" ht="19.5" customHeight="1" x14ac:dyDescent="0.25"/>
    <row r="35" ht="19.5" customHeight="1" x14ac:dyDescent="0.25"/>
    <row r="36" ht="19.5" customHeight="1" x14ac:dyDescent="0.25"/>
    <row r="37" ht="19.5" customHeight="1" x14ac:dyDescent="0.25"/>
    <row r="38" ht="19.5" customHeight="1" x14ac:dyDescent="0.25"/>
    <row r="39" ht="19.5" customHeight="1" x14ac:dyDescent="0.25"/>
    <row r="40" ht="19.5" customHeight="1" x14ac:dyDescent="0.25"/>
    <row r="41" ht="19.5" customHeight="1" x14ac:dyDescent="0.25"/>
    <row r="42" ht="19.5" customHeight="1" x14ac:dyDescent="0.25"/>
    <row r="43" ht="19.5" customHeight="1" x14ac:dyDescent="0.25"/>
    <row r="44" ht="19.5" customHeight="1" x14ac:dyDescent="0.25"/>
    <row r="45" ht="19.5" customHeight="1" x14ac:dyDescent="0.25"/>
    <row r="46" ht="19.5" customHeight="1" x14ac:dyDescent="0.25"/>
    <row r="47" ht="19.5" customHeight="1" x14ac:dyDescent="0.25"/>
    <row r="48" ht="19.5" customHeight="1" x14ac:dyDescent="0.25"/>
    <row r="49" ht="19.5" customHeight="1" x14ac:dyDescent="0.25"/>
    <row r="50" ht="19.5" customHeight="1" x14ac:dyDescent="0.25"/>
    <row r="51" ht="19.5" customHeight="1" x14ac:dyDescent="0.25"/>
    <row r="52" ht="19.5" customHeight="1" x14ac:dyDescent="0.25"/>
    <row r="53" ht="19.5" customHeight="1" x14ac:dyDescent="0.25"/>
    <row r="54" ht="19.5" customHeight="1" x14ac:dyDescent="0.25"/>
    <row r="55" ht="19.5" customHeight="1" x14ac:dyDescent="0.25"/>
    <row r="56" ht="19.5" customHeight="1" x14ac:dyDescent="0.25"/>
    <row r="57" ht="19.5" customHeight="1" x14ac:dyDescent="0.25"/>
    <row r="58" ht="19.5" customHeight="1" x14ac:dyDescent="0.25"/>
    <row r="59" ht="19.5" customHeight="1" x14ac:dyDescent="0.25"/>
    <row r="60" ht="19.5" customHeight="1" x14ac:dyDescent="0.25"/>
    <row r="61" ht="19.5" customHeight="1" x14ac:dyDescent="0.25"/>
    <row r="62" ht="19.5" customHeight="1" x14ac:dyDescent="0.25"/>
    <row r="63" ht="19.5" customHeight="1" x14ac:dyDescent="0.25"/>
    <row r="64" ht="19.5" customHeight="1" x14ac:dyDescent="0.25"/>
    <row r="65" ht="19.5" customHeight="1" x14ac:dyDescent="0.25"/>
    <row r="66" ht="19.5" customHeight="1" x14ac:dyDescent="0.25"/>
    <row r="67" ht="19.5" customHeight="1" x14ac:dyDescent="0.25"/>
    <row r="68" ht="19.5" customHeight="1" x14ac:dyDescent="0.25"/>
    <row r="69" ht="19.5" customHeight="1" x14ac:dyDescent="0.25"/>
    <row r="70" ht="19.5" customHeight="1" x14ac:dyDescent="0.25"/>
    <row r="71" ht="19.5" customHeight="1" x14ac:dyDescent="0.25"/>
    <row r="72" ht="19.5" customHeight="1" x14ac:dyDescent="0.25"/>
    <row r="73" ht="19.5" customHeight="1" x14ac:dyDescent="0.25"/>
    <row r="74" ht="19.5" customHeight="1" x14ac:dyDescent="0.25"/>
    <row r="75" ht="19.5" customHeight="1" x14ac:dyDescent="0.25"/>
    <row r="76" ht="19.5" customHeight="1" x14ac:dyDescent="0.25"/>
    <row r="77" ht="19.5" customHeight="1" x14ac:dyDescent="0.25"/>
    <row r="78" ht="19.5" customHeight="1" x14ac:dyDescent="0.25"/>
    <row r="79" ht="19.5" customHeight="1" x14ac:dyDescent="0.25"/>
    <row r="80" ht="19.5" customHeight="1" x14ac:dyDescent="0.25"/>
    <row r="81" ht="19.5" customHeight="1" x14ac:dyDescent="0.25"/>
  </sheetData>
  <mergeCells count="32">
    <mergeCell ref="G16:G17"/>
    <mergeCell ref="G19:G20"/>
    <mergeCell ref="G22:G23"/>
    <mergeCell ref="A1:E1"/>
    <mergeCell ref="A3:B3"/>
    <mergeCell ref="G7:G8"/>
    <mergeCell ref="G10:G11"/>
    <mergeCell ref="G13:G14"/>
    <mergeCell ref="A16:A17"/>
    <mergeCell ref="B16:B17"/>
    <mergeCell ref="A19:A20"/>
    <mergeCell ref="B19:B20"/>
    <mergeCell ref="A22:A23"/>
    <mergeCell ref="B22:B23"/>
    <mergeCell ref="B7:B8"/>
    <mergeCell ref="A7:A8"/>
    <mergeCell ref="A10:A11"/>
    <mergeCell ref="B10:B11"/>
    <mergeCell ref="A13:A14"/>
    <mergeCell ref="B13:B14"/>
    <mergeCell ref="B24:E24"/>
    <mergeCell ref="B9:E9"/>
    <mergeCell ref="B12:E12"/>
    <mergeCell ref="B15:E15"/>
    <mergeCell ref="B18:E18"/>
    <mergeCell ref="B21:E21"/>
    <mergeCell ref="F22:F23"/>
    <mergeCell ref="F7:F8"/>
    <mergeCell ref="F10:F11"/>
    <mergeCell ref="F13:F14"/>
    <mergeCell ref="F16:F17"/>
    <mergeCell ref="F19:F20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9"/>
  <sheetViews>
    <sheetView tabSelected="1" zoomScaleNormal="100" workbookViewId="0">
      <selection activeCell="C2" sqref="C2"/>
    </sheetView>
  </sheetViews>
  <sheetFormatPr defaultRowHeight="15.75" x14ac:dyDescent="0.25"/>
  <cols>
    <col min="1" max="1" width="9.140625" style="1"/>
    <col min="2" max="2" width="21.28515625" style="1" customWidth="1"/>
    <col min="3" max="3" width="17.5703125" style="1" customWidth="1"/>
    <col min="4" max="4" width="23.140625" style="1" customWidth="1"/>
    <col min="5" max="6" width="22.85546875" style="1" customWidth="1"/>
    <col min="7" max="7" width="9.140625" style="1"/>
    <col min="8" max="8" width="27.140625" style="1" customWidth="1"/>
    <col min="9" max="16384" width="9.140625" style="1"/>
  </cols>
  <sheetData>
    <row r="1" spans="1:8" s="4" customFormat="1" ht="21" x14ac:dyDescent="0.35">
      <c r="C1" s="11"/>
      <c r="D1" s="11" t="s">
        <v>16</v>
      </c>
    </row>
    <row r="2" spans="1:8" s="4" customFormat="1" ht="18.75" x14ac:dyDescent="0.3">
      <c r="E2" s="3" t="s">
        <v>3</v>
      </c>
      <c r="F2" s="3"/>
    </row>
    <row r="3" spans="1:8" s="4" customFormat="1" ht="18.75" x14ac:dyDescent="0.3">
      <c r="E3" s="3" t="s">
        <v>4</v>
      </c>
      <c r="F3" s="3"/>
    </row>
    <row r="4" spans="1:8" s="4" customFormat="1" ht="18.75" x14ac:dyDescent="0.3">
      <c r="B4" s="4" t="s">
        <v>1</v>
      </c>
      <c r="E4" s="3" t="s">
        <v>8</v>
      </c>
      <c r="F4" s="3"/>
    </row>
    <row r="5" spans="1:8" s="4" customFormat="1" ht="18.75" x14ac:dyDescent="0.3">
      <c r="E5" s="3" t="s">
        <v>9</v>
      </c>
      <c r="F5" s="3"/>
    </row>
    <row r="6" spans="1:8" s="4" customFormat="1" ht="19.5" thickBot="1" x14ac:dyDescent="0.35"/>
    <row r="7" spans="1:8" s="3" customFormat="1" ht="30" customHeight="1" thickBot="1" x14ac:dyDescent="0.35">
      <c r="A7" s="15" t="s">
        <v>10</v>
      </c>
      <c r="B7" s="16" t="s">
        <v>7</v>
      </c>
      <c r="C7" s="17" t="s">
        <v>5</v>
      </c>
      <c r="D7" s="17" t="s">
        <v>6</v>
      </c>
      <c r="E7" s="18" t="s">
        <v>13</v>
      </c>
      <c r="F7" s="23" t="s">
        <v>15</v>
      </c>
      <c r="G7" s="38" t="s">
        <v>2</v>
      </c>
      <c r="H7" s="39"/>
    </row>
    <row r="8" spans="1:8" ht="19.5" customHeight="1" x14ac:dyDescent="0.25">
      <c r="A8" s="36">
        <v>1</v>
      </c>
      <c r="B8" s="37">
        <v>50</v>
      </c>
      <c r="C8" s="14">
        <v>0.95050000000000001</v>
      </c>
      <c r="D8" s="14">
        <v>0.1552</v>
      </c>
      <c r="E8" s="19">
        <f>C8*0.786/(C8-D8)</f>
        <v>0.93938513768389287</v>
      </c>
      <c r="F8" s="26">
        <f>(E8+E9)/2</f>
        <v>0.9385822240143602</v>
      </c>
      <c r="G8" s="41" t="s">
        <v>11</v>
      </c>
      <c r="H8" s="42"/>
    </row>
    <row r="9" spans="1:8" ht="19.5" customHeight="1" x14ac:dyDescent="0.25">
      <c r="A9" s="31"/>
      <c r="B9" s="31"/>
      <c r="C9" s="2">
        <v>1.0206999999999999</v>
      </c>
      <c r="D9" s="2">
        <v>0.16520000000000001</v>
      </c>
      <c r="E9" s="19">
        <f>C9*0.786/(C9-D9)</f>
        <v>0.93777931034482764</v>
      </c>
      <c r="F9" s="25"/>
      <c r="G9" s="43"/>
      <c r="H9" s="44"/>
    </row>
    <row r="10" spans="1:8" ht="19.5" customHeight="1" x14ac:dyDescent="0.25">
      <c r="A10" s="2"/>
      <c r="B10" s="28"/>
      <c r="C10" s="28"/>
      <c r="D10" s="28"/>
      <c r="E10" s="28"/>
      <c r="F10" s="5"/>
      <c r="G10" s="40"/>
      <c r="H10" s="40"/>
    </row>
    <row r="11" spans="1:8" ht="19.5" customHeight="1" x14ac:dyDescent="0.25">
      <c r="A11" s="30">
        <v>2</v>
      </c>
      <c r="B11" s="30">
        <v>63</v>
      </c>
      <c r="C11" s="2">
        <v>1.2051000000000001</v>
      </c>
      <c r="D11" s="2">
        <v>0.19989999999999999</v>
      </c>
      <c r="E11" s="20">
        <f>C11*0.786/(C11-D11)</f>
        <v>0.94230859530441702</v>
      </c>
      <c r="F11" s="24">
        <f>(E11+E12)/2</f>
        <v>0.94191511928386684</v>
      </c>
      <c r="G11" s="45" t="s">
        <v>12</v>
      </c>
      <c r="H11" s="46"/>
    </row>
    <row r="12" spans="1:8" ht="19.5" customHeight="1" x14ac:dyDescent="0.25">
      <c r="A12" s="31"/>
      <c r="B12" s="31"/>
      <c r="C12" s="2">
        <v>1.0322</v>
      </c>
      <c r="D12" s="2">
        <v>0.17050000000000001</v>
      </c>
      <c r="E12" s="20">
        <f>C12*0.786/(C12-D12)</f>
        <v>0.94152164326331678</v>
      </c>
      <c r="F12" s="25"/>
      <c r="G12" s="43"/>
      <c r="H12" s="44"/>
    </row>
    <row r="13" spans="1:8" ht="19.5" customHeight="1" x14ac:dyDescent="0.25">
      <c r="A13" s="2"/>
      <c r="B13" s="28"/>
      <c r="C13" s="28"/>
      <c r="D13" s="28"/>
      <c r="E13" s="28"/>
      <c r="F13" s="5"/>
      <c r="G13" s="40"/>
      <c r="H13" s="40"/>
    </row>
    <row r="14" spans="1:8" ht="19.5" customHeight="1" x14ac:dyDescent="0.25">
      <c r="A14" s="30">
        <v>3</v>
      </c>
      <c r="B14" s="30">
        <v>90</v>
      </c>
      <c r="C14" s="2">
        <v>2.1606999999999998</v>
      </c>
      <c r="D14" s="2">
        <v>0.35320000000000001</v>
      </c>
      <c r="E14" s="20">
        <f>C14*0.786/(C14-D14)</f>
        <v>0.93959070539419087</v>
      </c>
      <c r="F14" s="24">
        <f>(E15+E14)/2</f>
        <v>0.93957806391812271</v>
      </c>
      <c r="G14" s="45" t="s">
        <v>12</v>
      </c>
      <c r="H14" s="46"/>
    </row>
    <row r="15" spans="1:8" ht="19.5" customHeight="1" x14ac:dyDescent="0.25">
      <c r="A15" s="31"/>
      <c r="B15" s="31"/>
      <c r="C15" s="2">
        <v>2.0783999999999998</v>
      </c>
      <c r="D15" s="2">
        <v>0.3397</v>
      </c>
      <c r="E15" s="20">
        <f>C15*0.786/(C15-D15)</f>
        <v>0.93956542244205454</v>
      </c>
      <c r="F15" s="25"/>
      <c r="G15" s="43"/>
      <c r="H15" s="44"/>
    </row>
    <row r="16" spans="1:8" ht="19.5" customHeight="1" x14ac:dyDescent="0.25">
      <c r="A16" s="2"/>
      <c r="B16" s="28"/>
      <c r="C16" s="28"/>
      <c r="D16" s="28"/>
      <c r="E16" s="28"/>
      <c r="F16" s="5"/>
      <c r="G16" s="40"/>
      <c r="H16" s="40"/>
    </row>
    <row r="17" spans="1:8" ht="19.5" customHeight="1" x14ac:dyDescent="0.25">
      <c r="A17" s="30">
        <v>4</v>
      </c>
      <c r="B17" s="30">
        <v>125</v>
      </c>
      <c r="C17" s="2">
        <v>2.1429999999999998</v>
      </c>
      <c r="D17" s="2">
        <v>0.35260000000000002</v>
      </c>
      <c r="E17" s="20">
        <f>C17*0.786/(C17-D17)</f>
        <v>0.94079423592493305</v>
      </c>
      <c r="F17" s="24">
        <f>(E17+E18)/2</f>
        <v>0.93975793437692068</v>
      </c>
      <c r="G17" s="45" t="s">
        <v>12</v>
      </c>
      <c r="H17" s="46"/>
    </row>
    <row r="18" spans="1:8" ht="19.5" customHeight="1" x14ac:dyDescent="0.25">
      <c r="A18" s="31"/>
      <c r="B18" s="31"/>
      <c r="C18" s="2">
        <v>2.2176999999999998</v>
      </c>
      <c r="D18" s="2">
        <v>0.36080000000000001</v>
      </c>
      <c r="E18" s="20">
        <f>C18*0.786/(C18-D18)</f>
        <v>0.93872163282890841</v>
      </c>
      <c r="F18" s="25"/>
      <c r="G18" s="43"/>
      <c r="H18" s="44"/>
    </row>
    <row r="19" spans="1:8" ht="19.5" customHeight="1" x14ac:dyDescent="0.25">
      <c r="A19" s="2"/>
      <c r="B19" s="28"/>
      <c r="C19" s="28"/>
      <c r="D19" s="28"/>
      <c r="E19" s="28"/>
      <c r="F19" s="5"/>
      <c r="G19" s="40"/>
      <c r="H19" s="40"/>
    </row>
    <row r="20" spans="1:8" ht="19.5" customHeight="1" x14ac:dyDescent="0.25">
      <c r="A20" s="30">
        <v>5</v>
      </c>
      <c r="B20" s="30">
        <v>160</v>
      </c>
      <c r="C20" s="2">
        <v>2.9032</v>
      </c>
      <c r="D20" s="8">
        <v>0.48699999999999999</v>
      </c>
      <c r="E20" s="20">
        <f>C20*0.786/(C20-D20)</f>
        <v>0.94442314377948855</v>
      </c>
      <c r="F20" s="24">
        <f>(E20+E21)/2</f>
        <v>0.94457086813764424</v>
      </c>
      <c r="G20" s="45" t="s">
        <v>12</v>
      </c>
      <c r="H20" s="46"/>
    </row>
    <row r="21" spans="1:8" ht="19.5" customHeight="1" x14ac:dyDescent="0.25">
      <c r="A21" s="31"/>
      <c r="B21" s="31"/>
      <c r="C21" s="2">
        <v>2.5754999999999999</v>
      </c>
      <c r="D21" s="2">
        <v>0.43269999999999997</v>
      </c>
      <c r="E21" s="20">
        <f>C21*0.786/(C21-D21)</f>
        <v>0.94471859249579992</v>
      </c>
      <c r="F21" s="25"/>
      <c r="G21" s="43"/>
      <c r="H21" s="44"/>
    </row>
    <row r="22" spans="1:8" ht="19.5" customHeight="1" x14ac:dyDescent="0.25">
      <c r="A22" s="2"/>
      <c r="B22" s="28"/>
      <c r="C22" s="28"/>
      <c r="D22" s="28"/>
      <c r="E22" s="28"/>
      <c r="F22" s="5"/>
      <c r="G22" s="40"/>
      <c r="H22" s="40"/>
    </row>
    <row r="23" spans="1:8" ht="19.5" customHeight="1" x14ac:dyDescent="0.25">
      <c r="A23" s="30">
        <v>6</v>
      </c>
      <c r="B23" s="30">
        <v>180</v>
      </c>
      <c r="C23" s="2">
        <v>3.0558000000000001</v>
      </c>
      <c r="D23" s="2">
        <v>0.51839999999999997</v>
      </c>
      <c r="E23" s="20">
        <f>C23*0.786/(C23-D23)</f>
        <v>0.94658264365098144</v>
      </c>
      <c r="F23" s="24">
        <f>(E23+E24)/2</f>
        <v>0.94589434547825835</v>
      </c>
      <c r="G23" s="45" t="s">
        <v>12</v>
      </c>
      <c r="H23" s="46"/>
    </row>
    <row r="24" spans="1:8" ht="19.5" customHeight="1" x14ac:dyDescent="0.25">
      <c r="A24" s="31"/>
      <c r="B24" s="31"/>
      <c r="C24" s="8">
        <v>2.9590000000000001</v>
      </c>
      <c r="D24" s="2">
        <v>0.49840000000000001</v>
      </c>
      <c r="E24" s="20">
        <f>C24*0.786/(C24-D24)</f>
        <v>0.94520604730553526</v>
      </c>
      <c r="F24" s="25"/>
      <c r="G24" s="43"/>
      <c r="H24" s="44"/>
    </row>
    <row r="25" spans="1:8" ht="19.5" customHeight="1" x14ac:dyDescent="0.25">
      <c r="A25" s="2"/>
      <c r="B25" s="28"/>
      <c r="C25" s="28"/>
      <c r="D25" s="28"/>
      <c r="E25" s="28"/>
      <c r="F25" s="5"/>
      <c r="G25" s="40"/>
      <c r="H25" s="40"/>
    </row>
    <row r="26" spans="1:8" ht="19.5" customHeight="1" x14ac:dyDescent="0.25">
      <c r="A26" s="30">
        <v>7</v>
      </c>
      <c r="B26" s="30">
        <v>225</v>
      </c>
      <c r="C26" s="2">
        <v>5.7347000000000001</v>
      </c>
      <c r="D26" s="2">
        <v>0.95440000000000003</v>
      </c>
      <c r="E26" s="20">
        <f>C26*0.786/(C26-D26)</f>
        <v>0.94292705478735628</v>
      </c>
      <c r="F26" s="24">
        <f>(E26+E27)/2</f>
        <v>0.94306885355920034</v>
      </c>
      <c r="G26" s="45" t="s">
        <v>12</v>
      </c>
      <c r="H26" s="46"/>
    </row>
    <row r="27" spans="1:8" ht="19.5" customHeight="1" x14ac:dyDescent="0.25">
      <c r="A27" s="31"/>
      <c r="B27" s="31"/>
      <c r="C27" s="2">
        <v>5.3127000000000004</v>
      </c>
      <c r="D27" s="2">
        <v>0.88549999999999995</v>
      </c>
      <c r="E27" s="20">
        <f>C27*0.786/(C27-D27)</f>
        <v>0.9432106523310444</v>
      </c>
      <c r="F27" s="25"/>
      <c r="G27" s="43"/>
      <c r="H27" s="44"/>
    </row>
    <row r="28" spans="1:8" ht="19.5" customHeight="1" x14ac:dyDescent="0.25">
      <c r="A28" s="2"/>
      <c r="B28" s="28"/>
      <c r="C28" s="28"/>
      <c r="D28" s="28"/>
      <c r="E28" s="28"/>
      <c r="F28" s="5"/>
      <c r="G28" s="40"/>
      <c r="H28" s="40"/>
    </row>
    <row r="29" spans="1:8" ht="19.5" customHeight="1" x14ac:dyDescent="0.25">
      <c r="A29" s="30">
        <v>8</v>
      </c>
      <c r="B29" s="30">
        <v>250</v>
      </c>
      <c r="C29" s="8">
        <v>3.754</v>
      </c>
      <c r="D29" s="8">
        <v>0.627</v>
      </c>
      <c r="E29" s="20">
        <f>C29*0.786/(C29-D29)</f>
        <v>0.9436021746082508</v>
      </c>
      <c r="F29" s="24">
        <f>(E29+E30)/2</f>
        <v>0.94305439543266978</v>
      </c>
      <c r="G29" s="45" t="s">
        <v>12</v>
      </c>
      <c r="H29" s="46"/>
    </row>
    <row r="30" spans="1:8" ht="19.5" customHeight="1" x14ac:dyDescent="0.25">
      <c r="A30" s="31"/>
      <c r="B30" s="31"/>
      <c r="C30" s="2">
        <v>3.0448</v>
      </c>
      <c r="D30" s="2">
        <v>0.50560000000000005</v>
      </c>
      <c r="E30" s="20">
        <f>C30*0.786/(C30-D30)</f>
        <v>0.94250661625708887</v>
      </c>
      <c r="F30" s="25"/>
      <c r="G30" s="43"/>
      <c r="H30" s="44"/>
    </row>
    <row r="31" spans="1:8" ht="19.5" customHeight="1" x14ac:dyDescent="0.25">
      <c r="A31" s="2"/>
      <c r="B31" s="28"/>
      <c r="C31" s="28"/>
      <c r="D31" s="28"/>
      <c r="E31" s="28"/>
      <c r="F31" s="5"/>
      <c r="G31" s="40"/>
      <c r="H31" s="40"/>
    </row>
    <row r="32" spans="1:8" ht="19.5" customHeight="1" x14ac:dyDescent="0.25">
      <c r="A32" s="30">
        <v>9</v>
      </c>
      <c r="B32" s="30">
        <v>315</v>
      </c>
      <c r="C32" s="2">
        <v>1.4213</v>
      </c>
      <c r="D32" s="2">
        <v>0.2379</v>
      </c>
      <c r="E32" s="20">
        <f>C32*0.786/(C32-D32)</f>
        <v>0.9440103092783505</v>
      </c>
      <c r="F32" s="24">
        <f>(E32+E33)/2</f>
        <v>0.94396827420694596</v>
      </c>
      <c r="G32" s="45" t="s">
        <v>12</v>
      </c>
      <c r="H32" s="46"/>
    </row>
    <row r="33" spans="1:8" ht="19.5" customHeight="1" x14ac:dyDescent="0.25">
      <c r="A33" s="31"/>
      <c r="B33" s="31"/>
      <c r="C33" s="2">
        <v>1.5337000000000001</v>
      </c>
      <c r="D33" s="2">
        <v>0.25659999999999999</v>
      </c>
      <c r="E33" s="20">
        <f>C33*0.786/(C33-D33)</f>
        <v>0.94392623913554141</v>
      </c>
      <c r="F33" s="25"/>
      <c r="G33" s="43"/>
      <c r="H33" s="44"/>
    </row>
    <row r="34" spans="1:8" ht="19.5" customHeight="1" x14ac:dyDescent="0.25">
      <c r="A34" s="2"/>
      <c r="B34" s="28"/>
      <c r="C34" s="28"/>
      <c r="D34" s="28"/>
      <c r="E34" s="28"/>
      <c r="F34" s="5"/>
      <c r="G34" s="40"/>
      <c r="H34" s="40"/>
    </row>
    <row r="35" spans="1:8" ht="19.5" customHeight="1" x14ac:dyDescent="0.25">
      <c r="A35" s="30">
        <v>10</v>
      </c>
      <c r="B35" s="30">
        <v>355</v>
      </c>
      <c r="C35" s="2">
        <v>4.8867000000000003</v>
      </c>
      <c r="D35" s="12">
        <v>0.80179999999999996</v>
      </c>
      <c r="E35" s="20">
        <f>C35*0.786/(C35-D35)</f>
        <v>0.94027912555998927</v>
      </c>
      <c r="F35" s="24">
        <f>(E35+E36)/2</f>
        <v>0.94227843750377505</v>
      </c>
      <c r="G35" s="45" t="s">
        <v>12</v>
      </c>
      <c r="H35" s="46"/>
    </row>
    <row r="36" spans="1:8" ht="19.5" customHeight="1" x14ac:dyDescent="0.25">
      <c r="A36" s="31"/>
      <c r="B36" s="31"/>
      <c r="C36" s="2">
        <v>8.4811999999999994</v>
      </c>
      <c r="D36" s="12">
        <v>1.4216</v>
      </c>
      <c r="E36" s="20">
        <f>C36*0.786/(C36-D36)</f>
        <v>0.94427774944756082</v>
      </c>
      <c r="F36" s="25"/>
      <c r="G36" s="43"/>
      <c r="H36" s="44"/>
    </row>
    <row r="37" spans="1:8" ht="19.5" customHeight="1" x14ac:dyDescent="0.25">
      <c r="A37" s="2"/>
      <c r="B37" s="28"/>
      <c r="C37" s="28"/>
      <c r="D37" s="28"/>
      <c r="E37" s="28"/>
      <c r="F37" s="5"/>
      <c r="G37" s="40"/>
      <c r="H37" s="40"/>
    </row>
    <row r="38" spans="1:8" ht="19.5" customHeight="1" x14ac:dyDescent="0.25">
      <c r="A38" s="30">
        <v>11</v>
      </c>
      <c r="B38" s="30">
        <v>450</v>
      </c>
      <c r="C38" s="2">
        <v>5.4214000000000002</v>
      </c>
      <c r="D38" s="2">
        <v>0.89429999999999998</v>
      </c>
      <c r="E38" s="20">
        <f>C38*0.786/(C38-D38)</f>
        <v>0.94126933356895148</v>
      </c>
      <c r="F38" s="24">
        <f>(E38+E39)/2</f>
        <v>0.93932876890752293</v>
      </c>
      <c r="G38" s="45" t="s">
        <v>12</v>
      </c>
      <c r="H38" s="46"/>
    </row>
    <row r="39" spans="1:8" ht="19.5" customHeight="1" x14ac:dyDescent="0.25">
      <c r="A39" s="31"/>
      <c r="B39" s="31"/>
      <c r="C39" s="2">
        <v>5.0613000000000001</v>
      </c>
      <c r="D39" s="2">
        <v>0.81740000000000002</v>
      </c>
      <c r="E39" s="20">
        <f>C39*0.786/(C39-D39)</f>
        <v>0.93738820424609448</v>
      </c>
      <c r="F39" s="25"/>
      <c r="G39" s="43"/>
      <c r="H39" s="44"/>
    </row>
    <row r="40" spans="1:8" ht="19.5" customHeight="1" x14ac:dyDescent="0.25">
      <c r="A40" s="2"/>
      <c r="B40" s="28"/>
      <c r="C40" s="28"/>
      <c r="D40" s="28"/>
      <c r="E40" s="28"/>
      <c r="F40" s="5"/>
      <c r="G40" s="40"/>
      <c r="H40" s="40"/>
    </row>
    <row r="41" spans="1:8" ht="19.5" customHeight="1" x14ac:dyDescent="0.25">
      <c r="A41" s="2"/>
      <c r="B41" s="12"/>
      <c r="C41" s="2"/>
      <c r="D41" s="2"/>
      <c r="E41" s="13"/>
      <c r="F41" s="13"/>
      <c r="G41" s="40"/>
      <c r="H41" s="40"/>
    </row>
    <row r="42" spans="1:8" ht="19.5" customHeight="1" x14ac:dyDescent="0.25">
      <c r="A42" s="2"/>
      <c r="B42" s="12"/>
      <c r="C42" s="2"/>
      <c r="D42" s="2"/>
      <c r="E42" s="13"/>
      <c r="F42" s="13"/>
      <c r="G42" s="40"/>
      <c r="H42" s="40"/>
    </row>
    <row r="43" spans="1:8" ht="19.5" customHeight="1" x14ac:dyDescent="0.25"/>
    <row r="44" spans="1:8" ht="19.5" customHeight="1" x14ac:dyDescent="0.25"/>
    <row r="45" spans="1:8" ht="19.5" customHeight="1" x14ac:dyDescent="0.25"/>
    <row r="46" spans="1:8" ht="19.5" customHeight="1" x14ac:dyDescent="0.25"/>
    <row r="47" spans="1:8" ht="19.5" customHeight="1" x14ac:dyDescent="0.25"/>
    <row r="48" spans="1:8" ht="19.5" customHeight="1" x14ac:dyDescent="0.25"/>
    <row r="49" ht="19.5" customHeight="1" x14ac:dyDescent="0.25"/>
    <row r="50" ht="19.5" customHeight="1" x14ac:dyDescent="0.25"/>
    <row r="51" ht="19.5" customHeight="1" x14ac:dyDescent="0.25"/>
    <row r="52" ht="19.5" customHeight="1" x14ac:dyDescent="0.25"/>
    <row r="53" ht="19.5" customHeight="1" x14ac:dyDescent="0.25"/>
    <row r="54" ht="19.5" customHeight="1" x14ac:dyDescent="0.25"/>
    <row r="55" ht="19.5" customHeight="1" x14ac:dyDescent="0.25"/>
    <row r="56" ht="19.5" customHeight="1" x14ac:dyDescent="0.25"/>
    <row r="57" ht="19.5" customHeight="1" x14ac:dyDescent="0.25"/>
    <row r="58" ht="19.5" customHeight="1" x14ac:dyDescent="0.25"/>
    <row r="59" ht="19.5" customHeight="1" x14ac:dyDescent="0.25"/>
    <row r="60" ht="19.5" customHeight="1" x14ac:dyDescent="0.25"/>
    <row r="61" ht="19.5" customHeight="1" x14ac:dyDescent="0.25"/>
    <row r="62" ht="19.5" customHeight="1" x14ac:dyDescent="0.25"/>
    <row r="63" ht="19.5" customHeight="1" x14ac:dyDescent="0.25"/>
    <row r="64" ht="19.5" customHeight="1" x14ac:dyDescent="0.25"/>
    <row r="65" ht="19.5" customHeight="1" x14ac:dyDescent="0.25"/>
    <row r="66" ht="19.5" customHeight="1" x14ac:dyDescent="0.25"/>
    <row r="67" ht="19.5" customHeight="1" x14ac:dyDescent="0.25"/>
    <row r="68" ht="19.5" customHeight="1" x14ac:dyDescent="0.25"/>
    <row r="69" ht="19.5" customHeight="1" x14ac:dyDescent="0.25"/>
    <row r="70" ht="19.5" customHeight="1" x14ac:dyDescent="0.25"/>
    <row r="71" ht="19.5" customHeight="1" x14ac:dyDescent="0.25"/>
    <row r="72" ht="19.5" customHeight="1" x14ac:dyDescent="0.25"/>
    <row r="73" ht="19.5" customHeight="1" x14ac:dyDescent="0.25"/>
    <row r="74" ht="19.5" customHeight="1" x14ac:dyDescent="0.25"/>
    <row r="75" ht="19.5" customHeight="1" x14ac:dyDescent="0.25"/>
    <row r="76" ht="19.5" customHeight="1" x14ac:dyDescent="0.25"/>
    <row r="77" ht="19.5" customHeight="1" x14ac:dyDescent="0.25"/>
    <row r="78" ht="19.5" customHeight="1" x14ac:dyDescent="0.25"/>
    <row r="79" ht="19.5" customHeight="1" x14ac:dyDescent="0.25"/>
    <row r="80" ht="19.5" customHeight="1" x14ac:dyDescent="0.25"/>
    <row r="81" ht="19.5" customHeight="1" x14ac:dyDescent="0.25"/>
    <row r="82" ht="19.5" customHeight="1" x14ac:dyDescent="0.25"/>
    <row r="83" ht="19.5" customHeight="1" x14ac:dyDescent="0.25"/>
    <row r="84" ht="19.5" customHeight="1" x14ac:dyDescent="0.25"/>
    <row r="85" ht="19.5" customHeight="1" x14ac:dyDescent="0.25"/>
    <row r="86" ht="19.5" customHeight="1" x14ac:dyDescent="0.25"/>
    <row r="87" ht="19.5" customHeight="1" x14ac:dyDescent="0.25"/>
    <row r="88" ht="19.5" customHeight="1" x14ac:dyDescent="0.25"/>
    <row r="89" ht="19.5" customHeight="1" x14ac:dyDescent="0.25"/>
    <row r="90" ht="19.5" customHeight="1" x14ac:dyDescent="0.25"/>
    <row r="91" ht="19.5" customHeight="1" x14ac:dyDescent="0.25"/>
    <row r="92" ht="19.5" customHeight="1" x14ac:dyDescent="0.25"/>
    <row r="93" ht="19.5" customHeight="1" x14ac:dyDescent="0.25"/>
    <row r="94" ht="19.5" customHeight="1" x14ac:dyDescent="0.25"/>
    <row r="95" ht="19.5" customHeight="1" x14ac:dyDescent="0.25"/>
    <row r="96" ht="19.5" customHeight="1" x14ac:dyDescent="0.25"/>
    <row r="97" ht="19.5" customHeight="1" x14ac:dyDescent="0.25"/>
    <row r="98" ht="19.5" customHeight="1" x14ac:dyDescent="0.25"/>
    <row r="99" ht="19.5" customHeight="1" x14ac:dyDescent="0.25"/>
  </sheetData>
  <mergeCells count="69">
    <mergeCell ref="B38:B39"/>
    <mergeCell ref="G8:H9"/>
    <mergeCell ref="G11:H12"/>
    <mergeCell ref="G14:H15"/>
    <mergeCell ref="G17:H18"/>
    <mergeCell ref="G20:H21"/>
    <mergeCell ref="G23:H24"/>
    <mergeCell ref="G26:H27"/>
    <mergeCell ref="G29:H30"/>
    <mergeCell ref="G32:H33"/>
    <mergeCell ref="G35:H36"/>
    <mergeCell ref="G38:H39"/>
    <mergeCell ref="B26:B27"/>
    <mergeCell ref="A32:A33"/>
    <mergeCell ref="B32:B33"/>
    <mergeCell ref="G41:H41"/>
    <mergeCell ref="G42:H42"/>
    <mergeCell ref="G37:H37"/>
    <mergeCell ref="G40:H40"/>
    <mergeCell ref="G34:H34"/>
    <mergeCell ref="B34:E34"/>
    <mergeCell ref="B37:E37"/>
    <mergeCell ref="B40:E40"/>
    <mergeCell ref="B35:B36"/>
    <mergeCell ref="F32:F33"/>
    <mergeCell ref="F35:F36"/>
    <mergeCell ref="F38:F39"/>
    <mergeCell ref="A35:A36"/>
    <mergeCell ref="A38:A39"/>
    <mergeCell ref="G28:H28"/>
    <mergeCell ref="G31:H31"/>
    <mergeCell ref="G22:H22"/>
    <mergeCell ref="G25:H25"/>
    <mergeCell ref="A26:A27"/>
    <mergeCell ref="B28:E28"/>
    <mergeCell ref="B31:E31"/>
    <mergeCell ref="B25:E25"/>
    <mergeCell ref="F23:F24"/>
    <mergeCell ref="F26:F27"/>
    <mergeCell ref="F29:F30"/>
    <mergeCell ref="B29:B30"/>
    <mergeCell ref="A29:A30"/>
    <mergeCell ref="G7:H7"/>
    <mergeCell ref="G10:H10"/>
    <mergeCell ref="G13:H13"/>
    <mergeCell ref="G16:H16"/>
    <mergeCell ref="G19:H19"/>
    <mergeCell ref="A17:A18"/>
    <mergeCell ref="B17:B18"/>
    <mergeCell ref="A20:A21"/>
    <mergeCell ref="B20:B21"/>
    <mergeCell ref="A23:A24"/>
    <mergeCell ref="B23:B24"/>
    <mergeCell ref="A8:A9"/>
    <mergeCell ref="A11:A12"/>
    <mergeCell ref="B11:B12"/>
    <mergeCell ref="A14:A15"/>
    <mergeCell ref="B14:B15"/>
    <mergeCell ref="B10:E10"/>
    <mergeCell ref="B13:E13"/>
    <mergeCell ref="B16:E16"/>
    <mergeCell ref="B19:E19"/>
    <mergeCell ref="B22:E22"/>
    <mergeCell ref="F8:F9"/>
    <mergeCell ref="F11:F12"/>
    <mergeCell ref="F14:F15"/>
    <mergeCell ref="F17:F18"/>
    <mergeCell ref="F20:F21"/>
    <mergeCell ref="B8:B9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SDR11</vt:lpstr>
      <vt:lpstr>SDR 17</vt:lpstr>
      <vt:lpstr>'SDR 17'!Print_Titles</vt:lpstr>
    </vt:vector>
  </TitlesOfParts>
  <Company>NWSDB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PCPC</cp:lastModifiedBy>
  <cp:lastPrinted>2019-09-03T09:34:21Z</cp:lastPrinted>
  <dcterms:created xsi:type="dcterms:W3CDTF">2019-08-12T08:42:52Z</dcterms:created>
  <dcterms:modified xsi:type="dcterms:W3CDTF">2019-10-22T23:55:12Z</dcterms:modified>
</cp:coreProperties>
</file>