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0115" windowHeight="7950" tabRatio="961" firstSheet="10" activeTab="21"/>
  </bookViews>
  <sheets>
    <sheet name="Inspection450" sheetId="55" r:id="rId1"/>
    <sheet name="Inspection400" sheetId="54" r:id="rId2"/>
    <sheet name="Inspection355 " sheetId="53" r:id="rId3"/>
    <sheet name="Inspection315" sheetId="52" r:id="rId4"/>
    <sheet name="Inspection280 " sheetId="51" r:id="rId5"/>
    <sheet name="Inspection250" sheetId="50" r:id="rId6"/>
    <sheet name="Inspection225" sheetId="49" r:id="rId7"/>
    <sheet name="Inspection200" sheetId="48" r:id="rId8"/>
    <sheet name="Inspection180" sheetId="47" r:id="rId9"/>
    <sheet name="Inspection160" sheetId="46" r:id="rId10"/>
    <sheet name="Inspection110" sheetId="45" r:id="rId11"/>
    <sheet name="Inspection90" sheetId="44" r:id="rId12"/>
    <sheet name="Inspection75" sheetId="43" r:id="rId13"/>
    <sheet name="Inspection63" sheetId="42" r:id="rId14"/>
    <sheet name="Inspection 40" sheetId="41" r:id="rId15"/>
    <sheet name="Inspection 32" sheetId="40" r:id="rId16"/>
    <sheet name="Inspection 25" sheetId="39" r:id="rId17"/>
    <sheet name="Inspection -20" sheetId="34" r:id="rId18"/>
    <sheet name="Ovality" sheetId="2" r:id="rId19"/>
    <sheet name="Length" sheetId="30" r:id="rId20"/>
    <sheet name="Wall Thickness" sheetId="5" r:id="rId21"/>
    <sheet name="Diameter" sheetId="6" r:id="rId22"/>
  </sheets>
  <definedNames>
    <definedName name="_xlnm.Print_Area" localSheetId="21">Diameter!$A$1:$M$69</definedName>
    <definedName name="_xlnm.Print_Area" localSheetId="17">'Inspection -20'!$A$1:$I$38</definedName>
    <definedName name="_xlnm.Print_Area" localSheetId="16">'Inspection 25'!$A$1:$I$38</definedName>
    <definedName name="_xlnm.Print_Area" localSheetId="15">'Inspection 32'!$A$1:$I$38</definedName>
    <definedName name="_xlnm.Print_Area" localSheetId="14">'Inspection 40'!$A$1:$I$38</definedName>
    <definedName name="_xlnm.Print_Area" localSheetId="10">Inspection110!$A$1:$I$38</definedName>
    <definedName name="_xlnm.Print_Area" localSheetId="9">Inspection160!$A$1:$I$38</definedName>
    <definedName name="_xlnm.Print_Area" localSheetId="8">Inspection180!$A$1:$I$38</definedName>
    <definedName name="_xlnm.Print_Area" localSheetId="7">Inspection200!$A$1:$I$38</definedName>
    <definedName name="_xlnm.Print_Area" localSheetId="6">Inspection225!$A$1:$I$38</definedName>
    <definedName name="_xlnm.Print_Area" localSheetId="5">Inspection250!$A$1:$I$38</definedName>
    <definedName name="_xlnm.Print_Area" localSheetId="4">'Inspection280 '!$A$1:$I$38</definedName>
    <definedName name="_xlnm.Print_Area" localSheetId="3">Inspection315!$A$1:$I$38</definedName>
    <definedName name="_xlnm.Print_Area" localSheetId="2">'Inspection355 '!$A$1:$I$38</definedName>
    <definedName name="_xlnm.Print_Area" localSheetId="1">Inspection400!$A$1:$I$38</definedName>
    <definedName name="_xlnm.Print_Area" localSheetId="0">Inspection450!$A$1:$I$38</definedName>
    <definedName name="_xlnm.Print_Area" localSheetId="13">Inspection63!$A$1:$I$38</definedName>
    <definedName name="_xlnm.Print_Area" localSheetId="12">Inspection75!$A$1:$I$38</definedName>
    <definedName name="_xlnm.Print_Area" localSheetId="11">Inspection90!$A$1:$I$38</definedName>
    <definedName name="_xlnm.Print_Area" localSheetId="19">Length!$A$1:$M$72</definedName>
    <definedName name="_xlnm.Print_Area" localSheetId="18">Ovality!$A$1:$M$70</definedName>
    <definedName name="_xlnm.Print_Area" localSheetId="20">'Wall Thickness'!$A$1:$M$71</definedName>
    <definedName name="_xlnm.Print_Titles" localSheetId="21">Diameter!$5:$6</definedName>
    <definedName name="_xlnm.Print_Titles" localSheetId="19">Length!$5:$6</definedName>
    <definedName name="_xlnm.Print_Titles" localSheetId="18">Ovality!$5:$6</definedName>
    <definedName name="_xlnm.Print_Titles" localSheetId="20">'Wall Thickness'!$5:$6</definedName>
  </definedNames>
  <calcPr calcId="145621"/>
</workbook>
</file>

<file path=xl/calcChain.xml><?xml version="1.0" encoding="utf-8"?>
<calcChain xmlns="http://schemas.openxmlformats.org/spreadsheetml/2006/main">
  <c r="L14" i="55" l="1"/>
  <c r="L14" i="54"/>
  <c r="L14" i="53"/>
  <c r="L14" i="52"/>
  <c r="L14" i="51"/>
  <c r="L14" i="50"/>
  <c r="L14" i="49"/>
  <c r="L14" i="48"/>
  <c r="L14" i="47"/>
  <c r="L14" i="46"/>
  <c r="L14" i="45"/>
  <c r="L14" i="44"/>
  <c r="L14" i="43"/>
  <c r="L14" i="42" l="1"/>
  <c r="L14" i="41"/>
  <c r="L14" i="40" l="1"/>
  <c r="L14" i="39"/>
  <c r="L14" i="34"/>
</calcChain>
</file>

<file path=xl/sharedStrings.xml><?xml version="1.0" encoding="utf-8"?>
<sst xmlns="http://schemas.openxmlformats.org/spreadsheetml/2006/main" count="1513" uniqueCount="134">
  <si>
    <t>INSPECTION REPORT</t>
  </si>
  <si>
    <t>Dimensions:-</t>
  </si>
  <si>
    <t>Sr. No.</t>
  </si>
  <si>
    <t>Outer Diameter (mm)
by Vernier Calliper</t>
  </si>
  <si>
    <t>Min</t>
  </si>
  <si>
    <t>Max</t>
  </si>
  <si>
    <t>Mean</t>
  </si>
  <si>
    <t>Standard</t>
  </si>
  <si>
    <t>Ovality (mm)
Max.</t>
  </si>
  <si>
    <t>Wall Thickness</t>
  </si>
  <si>
    <t>Min.</t>
  </si>
  <si>
    <t>Max.</t>
  </si>
  <si>
    <t>Visual
Appearance</t>
  </si>
  <si>
    <t>Shall be
smooth</t>
  </si>
  <si>
    <t>Length (Mtr.)</t>
  </si>
  <si>
    <t>Manufacturer:</t>
  </si>
  <si>
    <t>Factory Address:</t>
  </si>
  <si>
    <t>Material:</t>
  </si>
  <si>
    <t>Size:</t>
  </si>
  <si>
    <t>Tests:-</t>
  </si>
  <si>
    <t>Sr.No.</t>
  </si>
  <si>
    <t>Tests</t>
  </si>
  <si>
    <t>Requirement</t>
  </si>
  <si>
    <t>Results</t>
  </si>
  <si>
    <t>Sample No.01</t>
  </si>
  <si>
    <t>Remark</t>
  </si>
  <si>
    <t>HDPE Pipes As per ISO 4427 - 2007</t>
  </si>
  <si>
    <t>01</t>
  </si>
  <si>
    <t>02</t>
  </si>
  <si>
    <t>03</t>
  </si>
  <si>
    <t>04</t>
  </si>
  <si>
    <t>05</t>
  </si>
  <si>
    <t>06</t>
  </si>
  <si>
    <r>
      <t xml:space="preserve">Longitudinal Reversion Test
Test Temp. 110 </t>
    </r>
    <r>
      <rPr>
        <sz val="10"/>
        <color theme="1"/>
        <rFont val="Calibri"/>
        <family val="2"/>
      </rPr>
      <t xml:space="preserve">± </t>
    </r>
    <r>
      <rPr>
        <sz val="10"/>
        <color theme="1"/>
        <rFont val="Times New Roman"/>
        <family val="1"/>
      </rPr>
      <t>2</t>
    </r>
    <r>
      <rPr>
        <sz val="10"/>
        <color theme="1"/>
        <rFont val="Calibri"/>
        <family val="2"/>
      </rPr>
      <t>⁰</t>
    </r>
    <r>
      <rPr>
        <sz val="10"/>
        <color theme="1"/>
        <rFont val="Times New Roman"/>
        <family val="1"/>
      </rPr>
      <t>C</t>
    </r>
  </si>
  <si>
    <t>Compounded Density at 23⁰C</t>
  </si>
  <si>
    <t>Elongation at Break</t>
  </si>
  <si>
    <t>Thermal Stability (OIT)</t>
  </si>
  <si>
    <t>Melt Flow Rate (MFR) at 190⁰C with 5.0 Kg Load.</t>
  </si>
  <si>
    <t>Hydrostatic Strength 165 hrs at 80⁰C Induced Stress : 5.4 Mpa</t>
  </si>
  <si>
    <r>
      <rPr>
        <sz val="10"/>
        <color theme="1"/>
        <rFont val="Calibri"/>
        <family val="2"/>
      </rPr>
      <t>≤</t>
    </r>
    <r>
      <rPr>
        <sz val="10"/>
        <color theme="1"/>
        <rFont val="Times New Roman"/>
        <family val="1"/>
      </rPr>
      <t>3% No effect on surface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</si>
  <si>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930 Kg/m</t>
    </r>
    <r>
      <rPr>
        <sz val="10"/>
        <color theme="1"/>
        <rFont val="Calibri"/>
        <family val="2"/>
      </rPr>
      <t>³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</si>
  <si>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350%</t>
    </r>
  </si>
  <si>
    <t>≥ 20 Minutes</t>
  </si>
  <si>
    <t>Not more than 20% of value nominated by raw material supplier</t>
  </si>
  <si>
    <t>No failure of test piece during test period.</t>
  </si>
  <si>
    <t>Note: Sample test only.</t>
  </si>
  <si>
    <t>Eng. A.S.Kaluarachchi</t>
  </si>
  <si>
    <t>NWS &amp; DB</t>
  </si>
  <si>
    <t>Nominal Diameter</t>
  </si>
  <si>
    <t>dn</t>
  </si>
  <si>
    <t>Measured Value</t>
  </si>
  <si>
    <t>Arithmatic mean</t>
  </si>
  <si>
    <t>Date Tested</t>
  </si>
  <si>
    <t>EN ISO 3126:2005</t>
  </si>
  <si>
    <t>Required accuracy of individual result</t>
  </si>
  <si>
    <t>Recorded Temperature:</t>
  </si>
  <si>
    <t>Instrument used:</t>
  </si>
  <si>
    <t>*</t>
  </si>
  <si>
    <t>* Certificate for Calibration of the Instrument:</t>
  </si>
  <si>
    <t>*Date of Calibration of the Instrument:</t>
  </si>
  <si>
    <t>Centigrade</t>
  </si>
  <si>
    <t>0.1 mm</t>
  </si>
  <si>
    <t>1.0 mm</t>
  </si>
  <si>
    <t>e min</t>
  </si>
  <si>
    <t>e max</t>
  </si>
  <si>
    <t>dem min</t>
  </si>
  <si>
    <t>dem max</t>
  </si>
  <si>
    <t>Length</t>
  </si>
  <si>
    <t>Hydrostatic Strength 100 hrs at 20⁰C Induced Stress : 12.4 Mpa</t>
  </si>
  <si>
    <t>07</t>
  </si>
  <si>
    <t>PRE QUALIFICATION  OF PE PIPES &amp; FITTINGS  MANUFACTURE FOR WATER SUPPLY &amp; SEWERAGE WORKS</t>
  </si>
  <si>
    <t>DOCUMENT NO: PQ/PE/NWSDB/2016/01</t>
  </si>
  <si>
    <t>Central Industries PLC</t>
  </si>
  <si>
    <t>No.07, Elhena, Warapalana, Uduthuththiripitiya, Sri Lanka</t>
  </si>
  <si>
    <t>AGM (P&amp;D -S/E)</t>
  </si>
  <si>
    <t>Eng.T.W.M.L.P.Wijesundara</t>
  </si>
  <si>
    <t>AGM (P&amp;D-Doc)</t>
  </si>
  <si>
    <t>Eng. H.M.C.P.Herath</t>
  </si>
  <si>
    <t>CE(Sewerage)</t>
  </si>
  <si>
    <t>Eng. W.A.S.C.Jayawickrama</t>
  </si>
  <si>
    <t>Eng(P&amp;D-Doc)</t>
  </si>
  <si>
    <t>Eng.D.S.P.R.D.Premachandra</t>
  </si>
  <si>
    <t>CE(P&amp;D-Doc)</t>
  </si>
  <si>
    <t>Eng. T.V.K.I.S.Karunasena</t>
  </si>
  <si>
    <t xml:space="preserve">Out-of Roundness (Ovality) for PE100 PN16 SDR 11 (BLUE) </t>
  </si>
  <si>
    <t>Wall Thickness for PE100 PN16 SDR 11 (BLUE)</t>
  </si>
  <si>
    <t>Pipe Lengths for PE100 PN16 SDR 11 (BLUE)</t>
  </si>
  <si>
    <t>Mean Outer Diameter for PE100 PN16 SDR 11 (BLUE)</t>
  </si>
  <si>
    <t>20 +0.12</t>
  </si>
  <si>
    <t>25 +0.15</t>
  </si>
  <si>
    <t>32+0.19</t>
  </si>
  <si>
    <t>40+0.24</t>
  </si>
  <si>
    <t>63+0.38</t>
  </si>
  <si>
    <t>75+0.45</t>
  </si>
  <si>
    <t>90+0.54</t>
  </si>
  <si>
    <t>110+0.66</t>
  </si>
  <si>
    <t>160+0.96</t>
  </si>
  <si>
    <t>180+1.08</t>
  </si>
  <si>
    <t>200+1.2</t>
  </si>
  <si>
    <t>225+1.35</t>
  </si>
  <si>
    <t>250+1.5</t>
  </si>
  <si>
    <t>280+1.68</t>
  </si>
  <si>
    <t>315+1.89</t>
  </si>
  <si>
    <t>355+2.13</t>
  </si>
  <si>
    <t>400+2.4</t>
  </si>
  <si>
    <t>450+2.7</t>
  </si>
  <si>
    <t>Maximum Out-of Roundness                        (ISO 4427:2007 - T1)</t>
  </si>
  <si>
    <t>Mean Outside Diameter                        (ISO 4427:2007 - T1)</t>
  </si>
  <si>
    <t>Wall Thickness                     (ISO 4427:2007 - T1)</t>
  </si>
  <si>
    <t>Pg  2 / 2</t>
  </si>
  <si>
    <t>Pg  2/ 2</t>
  </si>
  <si>
    <r>
      <rPr>
        <sz val="10"/>
        <rFont val="Times New Roman"/>
        <family val="1"/>
      </rPr>
      <t>PE 100 PN16 DN20x2.0MM W.T</t>
    </r>
    <r>
      <rPr>
        <sz val="10"/>
        <color theme="1"/>
        <rFont val="Times New Roman"/>
        <family val="1"/>
      </rPr>
      <t xml:space="preserve"> SDR11 (Blue Colour)</t>
    </r>
  </si>
  <si>
    <r>
      <t>PE 100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PN16 DN25x2.3MM W.T</t>
    </r>
    <r>
      <rPr>
        <sz val="10"/>
        <color theme="1"/>
        <rFont val="Times New Roman"/>
        <family val="1"/>
      </rPr>
      <t xml:space="preserve"> SDR11 (Blue Colour)</t>
    </r>
  </si>
  <si>
    <r>
      <t>PE 100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PN16 DN32x3.0MM W.T SDR11 (</t>
    </r>
    <r>
      <rPr>
        <sz val="10"/>
        <color theme="1"/>
        <rFont val="Times New Roman"/>
        <family val="1"/>
      </rPr>
      <t>Blue Colour)</t>
    </r>
  </si>
  <si>
    <r>
      <rPr>
        <sz val="10"/>
        <rFont val="Times New Roman"/>
        <family val="1"/>
      </rPr>
      <t xml:space="preserve">PE 100 PN16 DN40x3.7MM W.T </t>
    </r>
    <r>
      <rPr>
        <sz val="10"/>
        <color theme="1"/>
        <rFont val="Times New Roman"/>
        <family val="1"/>
      </rPr>
      <t>SDR11 (Blue Colour)</t>
    </r>
  </si>
  <si>
    <t>PE 100 PN16 DN63x5.8MM W.T SDR11 (Blue Colour)</t>
  </si>
  <si>
    <t>PE 100 PN16 DN75x6.8MM W.T SDR11 (Blue Colour)</t>
  </si>
  <si>
    <t>PE 100 PN16 DN90x8.2MM W.T SDR11 (Blue Colour)</t>
  </si>
  <si>
    <t>PE 100 PN16 DN110x10.0MM W.T SDR11 (Blue Colour)</t>
  </si>
  <si>
    <t>PE 100 PN16 DN160x14.6MM W.T SDR11 (Blue Colour)</t>
  </si>
  <si>
    <t>PE 100 PN16 DN180x16.40MM W.T SDR11 (Blue Colour)</t>
  </si>
  <si>
    <t>PE 100 PN16 DN200x18.2MM W.T SDR11 (Blue Colour)</t>
  </si>
  <si>
    <t>PE 100 PN16 DN225x20.5MM W.T SDR11 (Blue Colour)</t>
  </si>
  <si>
    <t>PE 100 PN16 DN250x22.7MM W.T SDR11 (Blue Colour)</t>
  </si>
  <si>
    <t>PE 100 PN16 DN280x25.4MM W.T SDR11 (Blue Colour)</t>
  </si>
  <si>
    <t>PE 100 PN16 DN315x28.6MM W.T SDR11 (Blue Colour)</t>
  </si>
  <si>
    <t>PE 100 PN16 DN355x32.2MM W.T SDR11 (Blue Colour)</t>
  </si>
  <si>
    <t>PE 100 PN16 DN400x36.3MM W.T SDR11 (Blue Colour)</t>
  </si>
  <si>
    <t>PE 100 PN16 DN450x40.9MM W.T SDR11 (Blue Colour)</t>
  </si>
  <si>
    <t>Pg 2 /3</t>
  </si>
  <si>
    <t>pg 2 /2</t>
  </si>
  <si>
    <t>0.03 mm</t>
  </si>
  <si>
    <t>Round Arithmatic mean value to the nearest</t>
  </si>
  <si>
    <t>0.05mm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</si>
</sst>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9.5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0" fontId="15" fillId="0" borderId="23" xfId="1" applyNumberFormat="1" applyFont="1" applyBorder="1" applyAlignment="1">
      <alignment horizontal="center"/>
    </xf>
    <xf numFmtId="10" fontId="15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0" fontId="15" fillId="0" borderId="1" xfId="1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10" fontId="15" fillId="0" borderId="16" xfId="1" applyNumberFormat="1" applyFont="1" applyBorder="1" applyAlignment="1">
      <alignment horizontal="center"/>
    </xf>
    <xf numFmtId="10" fontId="15" fillId="0" borderId="16" xfId="0" applyNumberFormat="1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3" xfId="0" applyFont="1" applyBorder="1"/>
    <xf numFmtId="0" fontId="15" fillId="0" borderId="24" xfId="0" applyFont="1" applyBorder="1"/>
    <xf numFmtId="0" fontId="15" fillId="0" borderId="15" xfId="0" applyFont="1" applyBorder="1"/>
    <xf numFmtId="0" fontId="15" fillId="0" borderId="29" xfId="0" applyFont="1" applyBorder="1"/>
    <xf numFmtId="0" fontId="15" fillId="0" borderId="17" xfId="0" applyFont="1" applyBorder="1"/>
    <xf numFmtId="0" fontId="15" fillId="0" borderId="32" xfId="0" applyFont="1" applyBorder="1"/>
    <xf numFmtId="10" fontId="15" fillId="0" borderId="15" xfId="1" applyNumberFormat="1" applyFont="1" applyBorder="1" applyAlignment="1">
      <alignment horizontal="center"/>
    </xf>
    <xf numFmtId="10" fontId="15" fillId="0" borderId="15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10" fontId="15" fillId="0" borderId="17" xfId="1" applyNumberFormat="1" applyFont="1" applyBorder="1" applyAlignment="1">
      <alignment horizontal="center"/>
    </xf>
    <xf numFmtId="10" fontId="15" fillId="0" borderId="17" xfId="0" applyNumberFormat="1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10" fontId="15" fillId="0" borderId="35" xfId="1" applyNumberFormat="1" applyFont="1" applyBorder="1" applyAlignment="1">
      <alignment horizontal="center"/>
    </xf>
    <xf numFmtId="10" fontId="15" fillId="0" borderId="35" xfId="0" applyNumberFormat="1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4" fillId="2" borderId="1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/>
    </xf>
    <xf numFmtId="164" fontId="15" fillId="0" borderId="15" xfId="0" applyNumberFormat="1" applyFont="1" applyBorder="1" applyAlignment="1">
      <alignment horizontal="center"/>
    </xf>
    <xf numFmtId="164" fontId="15" fillId="0" borderId="17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/>
    <xf numFmtId="0" fontId="15" fillId="0" borderId="1" xfId="0" applyFont="1" applyBorder="1"/>
    <xf numFmtId="0" fontId="15" fillId="0" borderId="26" xfId="0" applyFont="1" applyBorder="1"/>
    <xf numFmtId="0" fontId="15" fillId="0" borderId="16" xfId="0" applyFont="1" applyBorder="1"/>
    <xf numFmtId="0" fontId="15" fillId="0" borderId="28" xfId="0" applyFont="1" applyBorder="1"/>
    <xf numFmtId="2" fontId="15" fillId="0" borderId="23" xfId="0" applyNumberFormat="1" applyFont="1" applyBorder="1" applyAlignment="1">
      <alignment horizont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1" fillId="0" borderId="0" xfId="0" applyFont="1"/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14" xfId="0" applyFont="1" applyBorder="1"/>
    <xf numFmtId="0" fontId="15" fillId="0" borderId="43" xfId="0" applyFont="1" applyBorder="1"/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23" xfId="1" applyNumberFormat="1" applyFont="1" applyBorder="1" applyAlignment="1">
      <alignment horizontal="center"/>
    </xf>
    <xf numFmtId="0" fontId="15" fillId="0" borderId="17" xfId="1" applyNumberFormat="1" applyFont="1" applyBorder="1" applyAlignment="1">
      <alignment horizontal="center"/>
    </xf>
    <xf numFmtId="0" fontId="15" fillId="0" borderId="23" xfId="0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16" xfId="1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2" fontId="15" fillId="0" borderId="23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64" fontId="15" fillId="0" borderId="35" xfId="0" applyNumberFormat="1" applyFont="1" applyBorder="1"/>
    <xf numFmtId="164" fontId="15" fillId="0" borderId="1" xfId="0" applyNumberFormat="1" applyFont="1" applyBorder="1"/>
    <xf numFmtId="164" fontId="15" fillId="0" borderId="15" xfId="0" applyNumberFormat="1" applyFont="1" applyBorder="1"/>
    <xf numFmtId="0" fontId="15" fillId="0" borderId="16" xfId="0" applyFont="1" applyBorder="1" applyAlignment="1">
      <alignment horizontal="center"/>
    </xf>
    <xf numFmtId="2" fontId="15" fillId="3" borderId="14" xfId="0" applyNumberFormat="1" applyFont="1" applyFill="1" applyBorder="1" applyAlignment="1">
      <alignment horizontal="center"/>
    </xf>
    <xf numFmtId="2" fontId="15" fillId="3" borderId="16" xfId="0" applyNumberFormat="1" applyFont="1" applyFill="1" applyBorder="1" applyAlignment="1">
      <alignment horizontal="center"/>
    </xf>
    <xf numFmtId="2" fontId="15" fillId="3" borderId="23" xfId="0" applyNumberFormat="1" applyFont="1" applyFill="1" applyBorder="1" applyAlignment="1">
      <alignment horizontal="center"/>
    </xf>
    <xf numFmtId="0" fontId="15" fillId="3" borderId="16" xfId="0" applyFont="1" applyFill="1" applyBorder="1"/>
    <xf numFmtId="0" fontId="15" fillId="3" borderId="23" xfId="0" applyFont="1" applyFill="1" applyBorder="1"/>
    <xf numFmtId="0" fontId="15" fillId="3" borderId="14" xfId="0" applyFont="1" applyFill="1" applyBorder="1"/>
    <xf numFmtId="0" fontId="15" fillId="3" borderId="17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" fontId="1" fillId="0" borderId="10" xfId="0" quotePrefix="1" applyNumberFormat="1" applyFont="1" applyBorder="1" applyAlignment="1">
      <alignment horizontal="center" vertical="center"/>
    </xf>
    <xf numFmtId="2" fontId="1" fillId="0" borderId="12" xfId="0" quotePrefix="1" applyNumberFormat="1" applyFont="1" applyBorder="1" applyAlignment="1">
      <alignment horizontal="center" vertical="center"/>
    </xf>
    <xf numFmtId="2" fontId="1" fillId="0" borderId="11" xfId="0" quotePrefix="1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164" fontId="15" fillId="2" borderId="33" xfId="0" applyNumberFormat="1" applyFont="1" applyFill="1" applyBorder="1" applyAlignment="1">
      <alignment horizontal="center" vertical="center"/>
    </xf>
    <xf numFmtId="164" fontId="15" fillId="2" borderId="34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164" fontId="15" fillId="2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4" fontId="15" fillId="0" borderId="40" xfId="0" applyNumberFormat="1" applyFont="1" applyBorder="1" applyAlignment="1">
      <alignment horizontal="center" vertical="center" wrapText="1"/>
    </xf>
    <xf numFmtId="14" fontId="15" fillId="0" borderId="43" xfId="0" applyNumberFormat="1" applyFont="1" applyBorder="1" applyAlignment="1">
      <alignment horizontal="center" vertical="center" wrapText="1"/>
    </xf>
    <xf numFmtId="14" fontId="15" fillId="0" borderId="32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164" fontId="14" fillId="2" borderId="25" xfId="0" applyNumberFormat="1" applyFont="1" applyFill="1" applyBorder="1" applyAlignment="1">
      <alignment horizontal="center" vertical="center"/>
    </xf>
    <xf numFmtId="164" fontId="14" fillId="2" borderId="35" xfId="0" applyNumberFormat="1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 vertical="center"/>
    </xf>
    <xf numFmtId="164" fontId="14" fillId="2" borderId="35" xfId="0" applyNumberFormat="1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0" fontId="15" fillId="0" borderId="14" xfId="1" applyNumberFormat="1" applyFont="1" applyBorder="1" applyAlignment="1">
      <alignment horizontal="center"/>
    </xf>
    <xf numFmtId="10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14" fillId="0" borderId="35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2" fontId="14" fillId="0" borderId="47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E3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128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0.006*450</f>
        <v>2.7</v>
      </c>
      <c r="O14" s="7">
        <v>180</v>
      </c>
    </row>
    <row r="15" spans="1:15" ht="25.5" x14ac:dyDescent="0.25">
      <c r="A15" s="29" t="s">
        <v>7</v>
      </c>
      <c r="B15" s="162" t="s">
        <v>105</v>
      </c>
      <c r="C15" s="163"/>
      <c r="D15" s="164"/>
      <c r="E15" s="31">
        <v>15.6</v>
      </c>
      <c r="F15" s="32">
        <v>40.9</v>
      </c>
      <c r="G15" s="32">
        <v>45.1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119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0.006*160</f>
        <v>0.96</v>
      </c>
      <c r="O14" s="7">
        <v>180</v>
      </c>
    </row>
    <row r="15" spans="1:15" ht="25.5" x14ac:dyDescent="0.25">
      <c r="A15" s="29" t="s">
        <v>7</v>
      </c>
      <c r="B15" s="162" t="s">
        <v>96</v>
      </c>
      <c r="C15" s="163"/>
      <c r="D15" s="164"/>
      <c r="E15" s="2">
        <v>3.2</v>
      </c>
      <c r="F15" s="22">
        <v>14.6</v>
      </c>
      <c r="G15" s="22">
        <v>16.2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9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118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0.006*110</f>
        <v>0.66</v>
      </c>
      <c r="O14" s="7">
        <v>180</v>
      </c>
    </row>
    <row r="15" spans="1:15" ht="25.5" x14ac:dyDescent="0.25">
      <c r="A15" s="29" t="s">
        <v>7</v>
      </c>
      <c r="B15" s="162" t="s">
        <v>95</v>
      </c>
      <c r="C15" s="163"/>
      <c r="D15" s="164"/>
      <c r="E15" s="2">
        <v>2.2000000000000002</v>
      </c>
      <c r="F15" s="22">
        <v>10</v>
      </c>
      <c r="G15" s="22">
        <v>11.1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1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117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0.006*90</f>
        <v>0.54</v>
      </c>
      <c r="O14" s="7">
        <v>180</v>
      </c>
    </row>
    <row r="15" spans="1:15" ht="25.5" x14ac:dyDescent="0.25">
      <c r="A15" s="29" t="s">
        <v>7</v>
      </c>
      <c r="B15" s="162" t="s">
        <v>94</v>
      </c>
      <c r="C15" s="163"/>
      <c r="D15" s="164"/>
      <c r="E15" s="2">
        <v>1.6</v>
      </c>
      <c r="F15" s="22">
        <v>8.1999999999999993</v>
      </c>
      <c r="G15" s="22">
        <v>9.1999999999999993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8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116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0.006*75</f>
        <v>0.45</v>
      </c>
      <c r="O14" s="7">
        <v>180</v>
      </c>
    </row>
    <row r="15" spans="1:15" ht="25.5" x14ac:dyDescent="0.25">
      <c r="A15" s="29" t="s">
        <v>7</v>
      </c>
      <c r="B15" s="162" t="s">
        <v>93</v>
      </c>
      <c r="C15" s="163"/>
      <c r="D15" s="164"/>
      <c r="E15" s="2">
        <v>1.8</v>
      </c>
      <c r="F15" s="22">
        <v>6.8</v>
      </c>
      <c r="G15" s="22">
        <v>7.6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4"/>
      <c r="B7" s="24"/>
      <c r="C7" s="156"/>
      <c r="D7" s="156"/>
      <c r="E7" s="156"/>
      <c r="O7" s="7">
        <v>32</v>
      </c>
    </row>
    <row r="8" spans="1:15" ht="7.5" customHeight="1" x14ac:dyDescent="0.25">
      <c r="A8" s="24"/>
      <c r="B8" s="24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115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3" t="s">
        <v>4</v>
      </c>
      <c r="C14" s="23" t="s">
        <v>5</v>
      </c>
      <c r="D14" s="23" t="s">
        <v>6</v>
      </c>
      <c r="E14" s="160"/>
      <c r="F14" s="23" t="s">
        <v>10</v>
      </c>
      <c r="G14" s="23" t="s">
        <v>11</v>
      </c>
      <c r="H14" s="160"/>
      <c r="I14" s="160"/>
      <c r="L14" s="1">
        <f>0.006*63</f>
        <v>0.378</v>
      </c>
      <c r="O14" s="7">
        <v>180</v>
      </c>
    </row>
    <row r="15" spans="1:15" ht="25.5" x14ac:dyDescent="0.25">
      <c r="A15" s="23" t="s">
        <v>7</v>
      </c>
      <c r="B15" s="162" t="s">
        <v>92</v>
      </c>
      <c r="C15" s="163"/>
      <c r="D15" s="164"/>
      <c r="E15" s="2">
        <v>1.5</v>
      </c>
      <c r="F15" s="22">
        <v>5.8</v>
      </c>
      <c r="G15" s="22">
        <v>6.5</v>
      </c>
      <c r="H15" s="26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3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3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3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3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3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3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3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4"/>
      <c r="B7" s="24"/>
      <c r="C7" s="156"/>
      <c r="D7" s="156"/>
      <c r="E7" s="156"/>
      <c r="O7" s="7">
        <v>32</v>
      </c>
    </row>
    <row r="8" spans="1:15" ht="7.5" customHeight="1" x14ac:dyDescent="0.25">
      <c r="A8" s="24"/>
      <c r="B8" s="24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" t="s">
        <v>114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3" t="s">
        <v>4</v>
      </c>
      <c r="C14" s="23" t="s">
        <v>5</v>
      </c>
      <c r="D14" s="23" t="s">
        <v>6</v>
      </c>
      <c r="E14" s="160"/>
      <c r="F14" s="23" t="s">
        <v>10</v>
      </c>
      <c r="G14" s="23" t="s">
        <v>11</v>
      </c>
      <c r="H14" s="160"/>
      <c r="I14" s="160"/>
      <c r="L14" s="1">
        <f>0.006*40</f>
        <v>0.24</v>
      </c>
      <c r="O14" s="7">
        <v>180</v>
      </c>
    </row>
    <row r="15" spans="1:15" ht="25.5" x14ac:dyDescent="0.25">
      <c r="A15" s="23" t="s">
        <v>7</v>
      </c>
      <c r="B15" s="162" t="s">
        <v>91</v>
      </c>
      <c r="C15" s="163"/>
      <c r="D15" s="164"/>
      <c r="E15" s="2">
        <v>1.4</v>
      </c>
      <c r="F15" s="22">
        <v>3.7</v>
      </c>
      <c r="G15" s="22">
        <v>4.2</v>
      </c>
      <c r="H15" s="26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3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3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3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3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3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3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3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9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2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2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2" ht="7.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2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2" x14ac:dyDescent="0.2">
      <c r="A5" s="155" t="s">
        <v>15</v>
      </c>
      <c r="B5" s="155"/>
      <c r="C5" s="155" t="s">
        <v>72</v>
      </c>
      <c r="D5" s="155"/>
      <c r="E5" s="155"/>
    </row>
    <row r="6" spans="1:12" x14ac:dyDescent="0.2">
      <c r="A6" s="155" t="s">
        <v>16</v>
      </c>
      <c r="B6" s="155"/>
      <c r="C6" s="156" t="s">
        <v>73</v>
      </c>
      <c r="D6" s="156"/>
      <c r="E6" s="156"/>
    </row>
    <row r="7" spans="1:12" x14ac:dyDescent="0.2">
      <c r="A7" s="18"/>
      <c r="B7" s="18"/>
      <c r="C7" s="156"/>
      <c r="D7" s="156"/>
      <c r="E7" s="156"/>
    </row>
    <row r="8" spans="1:12" ht="7.5" customHeight="1" x14ac:dyDescent="0.2">
      <c r="A8" s="18"/>
      <c r="B8" s="18"/>
    </row>
    <row r="9" spans="1:12" x14ac:dyDescent="0.2">
      <c r="A9" s="155" t="s">
        <v>17</v>
      </c>
      <c r="B9" s="155"/>
      <c r="C9" s="1" t="s">
        <v>26</v>
      </c>
    </row>
    <row r="10" spans="1:12" x14ac:dyDescent="0.2">
      <c r="A10" s="155" t="s">
        <v>18</v>
      </c>
      <c r="B10" s="155"/>
      <c r="C10" s="1" t="s">
        <v>113</v>
      </c>
    </row>
    <row r="12" spans="1:12" x14ac:dyDescent="0.2">
      <c r="A12" s="1" t="s">
        <v>1</v>
      </c>
    </row>
    <row r="13" spans="1:12" ht="30.75" customHeight="1" x14ac:dyDescent="0.2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</row>
    <row r="14" spans="1:12" x14ac:dyDescent="0.2">
      <c r="A14" s="160"/>
      <c r="B14" s="17" t="s">
        <v>4</v>
      </c>
      <c r="C14" s="17" t="s">
        <v>5</v>
      </c>
      <c r="D14" s="17" t="s">
        <v>6</v>
      </c>
      <c r="E14" s="160"/>
      <c r="F14" s="17" t="s">
        <v>10</v>
      </c>
      <c r="G14" s="17" t="s">
        <v>11</v>
      </c>
      <c r="H14" s="160"/>
      <c r="I14" s="160"/>
      <c r="L14" s="1">
        <f>0.006*32</f>
        <v>0.192</v>
      </c>
    </row>
    <row r="15" spans="1:12" ht="25.5" x14ac:dyDescent="0.2">
      <c r="A15" s="17" t="s">
        <v>7</v>
      </c>
      <c r="B15" s="162" t="s">
        <v>90</v>
      </c>
      <c r="C15" s="163"/>
      <c r="D15" s="164"/>
      <c r="E15" s="2">
        <v>1.3</v>
      </c>
      <c r="F15" s="22">
        <v>3</v>
      </c>
      <c r="G15" s="22">
        <v>3.4</v>
      </c>
      <c r="H15" s="20" t="s">
        <v>13</v>
      </c>
      <c r="I15" s="21"/>
    </row>
    <row r="16" spans="1:12" ht="47.1" customHeight="1" x14ac:dyDescent="0.2">
      <c r="A16" s="4" t="s">
        <v>27</v>
      </c>
      <c r="B16" s="165"/>
      <c r="C16" s="166"/>
      <c r="D16" s="167"/>
      <c r="E16" s="8"/>
      <c r="F16" s="8"/>
      <c r="G16" s="8"/>
      <c r="H16" s="168"/>
      <c r="I16" s="9"/>
    </row>
    <row r="17" spans="1:9" ht="47.1" customHeight="1" x14ac:dyDescent="0.2">
      <c r="A17" s="4" t="s">
        <v>28</v>
      </c>
      <c r="B17" s="165"/>
      <c r="C17" s="166"/>
      <c r="D17" s="167"/>
      <c r="E17" s="8"/>
      <c r="F17" s="8"/>
      <c r="G17" s="8"/>
      <c r="H17" s="169"/>
      <c r="I17" s="9"/>
    </row>
    <row r="18" spans="1:9" ht="47.1" customHeight="1" x14ac:dyDescent="0.2">
      <c r="A18" s="4" t="s">
        <v>29</v>
      </c>
      <c r="B18" s="165"/>
      <c r="C18" s="166"/>
      <c r="D18" s="167"/>
      <c r="E18" s="8"/>
      <c r="F18" s="8"/>
      <c r="G18" s="8"/>
      <c r="H18" s="170"/>
      <c r="I18" s="9"/>
    </row>
    <row r="19" spans="1:9" x14ac:dyDescent="0.2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</row>
    <row r="20" spans="1:9" x14ac:dyDescent="0.2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</row>
    <row r="21" spans="1:9" x14ac:dyDescent="0.2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</row>
    <row r="22" spans="1:9" ht="39.75" customHeight="1" x14ac:dyDescent="0.2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17"/>
    </row>
    <row r="23" spans="1:9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17"/>
    </row>
    <row r="24" spans="1:9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17"/>
    </row>
    <row r="25" spans="1:9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17"/>
    </row>
    <row r="26" spans="1:9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17"/>
    </row>
    <row r="27" spans="1:9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17"/>
    </row>
    <row r="28" spans="1:9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17"/>
    </row>
    <row r="29" spans="1:9" x14ac:dyDescent="0.2">
      <c r="A29" s="1" t="s">
        <v>45</v>
      </c>
    </row>
    <row r="30" spans="1:9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9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9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B9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2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2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2" ht="7.5" customHeight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2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2" x14ac:dyDescent="0.2">
      <c r="A5" s="155" t="s">
        <v>15</v>
      </c>
      <c r="B5" s="155"/>
      <c r="C5" s="155" t="s">
        <v>72</v>
      </c>
      <c r="D5" s="155"/>
      <c r="E5" s="155"/>
    </row>
    <row r="6" spans="1:12" x14ac:dyDescent="0.2">
      <c r="A6" s="155" t="s">
        <v>16</v>
      </c>
      <c r="B6" s="155"/>
      <c r="C6" s="156" t="s">
        <v>73</v>
      </c>
      <c r="D6" s="156"/>
      <c r="E6" s="156"/>
    </row>
    <row r="7" spans="1:12" x14ac:dyDescent="0.2">
      <c r="A7" s="18"/>
      <c r="B7" s="18"/>
      <c r="C7" s="156"/>
      <c r="D7" s="156"/>
      <c r="E7" s="156"/>
    </row>
    <row r="8" spans="1:12" ht="7.5" customHeight="1" x14ac:dyDescent="0.2">
      <c r="A8" s="18"/>
      <c r="B8" s="18"/>
    </row>
    <row r="9" spans="1:12" x14ac:dyDescent="0.2">
      <c r="A9" s="155" t="s">
        <v>17</v>
      </c>
      <c r="B9" s="155"/>
      <c r="C9" s="1" t="s">
        <v>26</v>
      </c>
    </row>
    <row r="10" spans="1:12" x14ac:dyDescent="0.2">
      <c r="A10" s="155" t="s">
        <v>18</v>
      </c>
      <c r="B10" s="155"/>
      <c r="C10" s="1" t="s">
        <v>112</v>
      </c>
    </row>
    <row r="12" spans="1:12" x14ac:dyDescent="0.2">
      <c r="A12" s="1" t="s">
        <v>1</v>
      </c>
    </row>
    <row r="13" spans="1:12" ht="30.75" customHeight="1" x14ac:dyDescent="0.2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</row>
    <row r="14" spans="1:12" x14ac:dyDescent="0.2">
      <c r="A14" s="160"/>
      <c r="B14" s="17" t="s">
        <v>4</v>
      </c>
      <c r="C14" s="17" t="s">
        <v>5</v>
      </c>
      <c r="D14" s="17" t="s">
        <v>6</v>
      </c>
      <c r="E14" s="160"/>
      <c r="F14" s="17" t="s">
        <v>10</v>
      </c>
      <c r="G14" s="17" t="s">
        <v>11</v>
      </c>
      <c r="H14" s="160"/>
      <c r="I14" s="160"/>
      <c r="L14" s="1">
        <f>0.006*25</f>
        <v>0.15</v>
      </c>
    </row>
    <row r="15" spans="1:12" ht="25.5" x14ac:dyDescent="0.2">
      <c r="A15" s="17" t="s">
        <v>7</v>
      </c>
      <c r="B15" s="162" t="s">
        <v>89</v>
      </c>
      <c r="C15" s="163"/>
      <c r="D15" s="164"/>
      <c r="E15" s="2">
        <v>1.2</v>
      </c>
      <c r="F15" s="22">
        <v>2.2999999999999998</v>
      </c>
      <c r="G15" s="22">
        <v>2.7</v>
      </c>
      <c r="H15" s="20" t="s">
        <v>13</v>
      </c>
      <c r="I15" s="21"/>
    </row>
    <row r="16" spans="1:12" ht="47.1" customHeight="1" x14ac:dyDescent="0.2">
      <c r="A16" s="4" t="s">
        <v>27</v>
      </c>
      <c r="B16" s="165"/>
      <c r="C16" s="166"/>
      <c r="D16" s="167"/>
      <c r="E16" s="8"/>
      <c r="F16" s="8"/>
      <c r="G16" s="8"/>
      <c r="H16" s="168"/>
      <c r="I16" s="9"/>
    </row>
    <row r="17" spans="1:9" ht="47.1" customHeight="1" x14ac:dyDescent="0.2">
      <c r="A17" s="4" t="s">
        <v>28</v>
      </c>
      <c r="B17" s="165"/>
      <c r="C17" s="166"/>
      <c r="D17" s="167"/>
      <c r="E17" s="8"/>
      <c r="F17" s="8"/>
      <c r="G17" s="8"/>
      <c r="H17" s="169"/>
      <c r="I17" s="9"/>
    </row>
    <row r="18" spans="1:9" ht="47.1" customHeight="1" x14ac:dyDescent="0.2">
      <c r="A18" s="4" t="s">
        <v>29</v>
      </c>
      <c r="B18" s="165"/>
      <c r="C18" s="166"/>
      <c r="D18" s="167"/>
      <c r="E18" s="8"/>
      <c r="F18" s="8"/>
      <c r="G18" s="8"/>
      <c r="H18" s="170"/>
      <c r="I18" s="9"/>
    </row>
    <row r="19" spans="1:9" x14ac:dyDescent="0.2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</row>
    <row r="20" spans="1:9" x14ac:dyDescent="0.2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</row>
    <row r="21" spans="1:9" x14ac:dyDescent="0.2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</row>
    <row r="22" spans="1:9" ht="39.75" customHeight="1" x14ac:dyDescent="0.2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17"/>
    </row>
    <row r="23" spans="1:9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17"/>
    </row>
    <row r="24" spans="1:9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17"/>
    </row>
    <row r="25" spans="1:9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17"/>
    </row>
    <row r="26" spans="1:9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17"/>
    </row>
    <row r="27" spans="1:9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17"/>
    </row>
    <row r="28" spans="1:9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17"/>
    </row>
    <row r="29" spans="1:9" x14ac:dyDescent="0.2">
      <c r="A29" s="1" t="s">
        <v>45</v>
      </c>
    </row>
    <row r="30" spans="1:9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9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9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9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2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2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2" ht="7.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12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2" x14ac:dyDescent="0.2">
      <c r="A5" s="155" t="s">
        <v>15</v>
      </c>
      <c r="B5" s="155"/>
      <c r="C5" s="155" t="s">
        <v>72</v>
      </c>
      <c r="D5" s="155"/>
      <c r="E5" s="155"/>
    </row>
    <row r="6" spans="1:12" x14ac:dyDescent="0.2">
      <c r="A6" s="155" t="s">
        <v>16</v>
      </c>
      <c r="B6" s="155"/>
      <c r="C6" s="156" t="s">
        <v>73</v>
      </c>
      <c r="D6" s="156"/>
      <c r="E6" s="156"/>
    </row>
    <row r="7" spans="1:12" x14ac:dyDescent="0.2">
      <c r="A7" s="12"/>
      <c r="B7" s="12"/>
      <c r="C7" s="156"/>
      <c r="D7" s="156"/>
      <c r="E7" s="156"/>
    </row>
    <row r="8" spans="1:12" ht="7.5" customHeight="1" x14ac:dyDescent="0.2">
      <c r="A8" s="12"/>
      <c r="B8" s="12"/>
    </row>
    <row r="9" spans="1:12" x14ac:dyDescent="0.2">
      <c r="A9" s="155" t="s">
        <v>17</v>
      </c>
      <c r="B9" s="155"/>
      <c r="C9" s="1" t="s">
        <v>26</v>
      </c>
    </row>
    <row r="10" spans="1:12" x14ac:dyDescent="0.2">
      <c r="A10" s="155" t="s">
        <v>18</v>
      </c>
      <c r="B10" s="155"/>
      <c r="C10" s="1" t="s">
        <v>111</v>
      </c>
    </row>
    <row r="12" spans="1:12" x14ac:dyDescent="0.2">
      <c r="A12" s="1" t="s">
        <v>1</v>
      </c>
    </row>
    <row r="13" spans="1:12" ht="30.75" customHeight="1" x14ac:dyDescent="0.2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</row>
    <row r="14" spans="1:12" x14ac:dyDescent="0.2">
      <c r="A14" s="160"/>
      <c r="B14" s="10" t="s">
        <v>4</v>
      </c>
      <c r="C14" s="10" t="s">
        <v>5</v>
      </c>
      <c r="D14" s="10" t="s">
        <v>6</v>
      </c>
      <c r="E14" s="160"/>
      <c r="F14" s="10" t="s">
        <v>10</v>
      </c>
      <c r="G14" s="10" t="s">
        <v>11</v>
      </c>
      <c r="H14" s="160"/>
      <c r="I14" s="160"/>
      <c r="L14" s="1">
        <f>0.006*20</f>
        <v>0.12</v>
      </c>
    </row>
    <row r="15" spans="1:12" ht="25.5" x14ac:dyDescent="0.2">
      <c r="A15" s="10" t="s">
        <v>7</v>
      </c>
      <c r="B15" s="162" t="s">
        <v>88</v>
      </c>
      <c r="C15" s="163"/>
      <c r="D15" s="164"/>
      <c r="E15" s="2">
        <v>1.2</v>
      </c>
      <c r="F15" s="22">
        <v>2</v>
      </c>
      <c r="G15" s="22">
        <v>2.2999999999999998</v>
      </c>
      <c r="H15" s="13" t="s">
        <v>13</v>
      </c>
      <c r="I15" s="21"/>
    </row>
    <row r="16" spans="1:12" ht="47.1" customHeight="1" x14ac:dyDescent="0.2">
      <c r="A16" s="4" t="s">
        <v>27</v>
      </c>
      <c r="B16" s="165"/>
      <c r="C16" s="166"/>
      <c r="D16" s="167"/>
      <c r="E16" s="8"/>
      <c r="F16" s="8"/>
      <c r="G16" s="8"/>
      <c r="H16" s="168"/>
      <c r="I16" s="9"/>
    </row>
    <row r="17" spans="1:9" ht="47.1" customHeight="1" x14ac:dyDescent="0.2">
      <c r="A17" s="4" t="s">
        <v>28</v>
      </c>
      <c r="B17" s="165"/>
      <c r="C17" s="166"/>
      <c r="D17" s="167"/>
      <c r="E17" s="8"/>
      <c r="F17" s="8"/>
      <c r="G17" s="8"/>
      <c r="H17" s="169"/>
      <c r="I17" s="9"/>
    </row>
    <row r="18" spans="1:9" ht="47.1" customHeight="1" x14ac:dyDescent="0.2">
      <c r="A18" s="4" t="s">
        <v>29</v>
      </c>
      <c r="B18" s="165"/>
      <c r="C18" s="166"/>
      <c r="D18" s="167"/>
      <c r="E18" s="8"/>
      <c r="F18" s="8"/>
      <c r="G18" s="8"/>
      <c r="H18" s="170"/>
      <c r="I18" s="9"/>
    </row>
    <row r="19" spans="1:9" x14ac:dyDescent="0.2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</row>
    <row r="20" spans="1:9" x14ac:dyDescent="0.2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</row>
    <row r="21" spans="1:9" x14ac:dyDescent="0.2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</row>
    <row r="22" spans="1:9" ht="39.75" customHeight="1" x14ac:dyDescent="0.2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10"/>
    </row>
    <row r="23" spans="1:9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10"/>
    </row>
    <row r="24" spans="1:9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10"/>
    </row>
    <row r="25" spans="1:9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10"/>
    </row>
    <row r="26" spans="1:9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10"/>
    </row>
    <row r="27" spans="1:9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10"/>
    </row>
    <row r="28" spans="1:9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10"/>
    </row>
    <row r="29" spans="1:9" x14ac:dyDescent="0.2">
      <c r="A29" s="1" t="s">
        <v>45</v>
      </c>
    </row>
    <row r="30" spans="1:9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9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9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A36:C36"/>
    <mergeCell ref="A32:C32"/>
    <mergeCell ref="D32:F32"/>
    <mergeCell ref="A33:C33"/>
    <mergeCell ref="A35:C35"/>
    <mergeCell ref="G31:I31"/>
    <mergeCell ref="D36:F36"/>
    <mergeCell ref="G36:I36"/>
    <mergeCell ref="G32:I32"/>
    <mergeCell ref="D37:F37"/>
    <mergeCell ref="G37:I37"/>
    <mergeCell ref="D33:F33"/>
    <mergeCell ref="D35:F35"/>
    <mergeCell ref="G35:I35"/>
    <mergeCell ref="G33:I33"/>
    <mergeCell ref="A37:C37"/>
    <mergeCell ref="D38:F38"/>
    <mergeCell ref="G38:I38"/>
    <mergeCell ref="A39:B39"/>
    <mergeCell ref="D39:F39"/>
    <mergeCell ref="H39:I39"/>
    <mergeCell ref="A38:C38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71"/>
  <sheetViews>
    <sheetView topLeftCell="A10" zoomScaleNormal="100" workbookViewId="0">
      <selection activeCell="D56" sqref="D56"/>
    </sheetView>
  </sheetViews>
  <sheetFormatPr defaultRowHeight="15" x14ac:dyDescent="0.25"/>
  <cols>
    <col min="1" max="1" width="2" style="5" bestFit="1" customWidth="1"/>
    <col min="2" max="2" width="26.140625" style="5" customWidth="1"/>
    <col min="3" max="3" width="12.5703125" style="5" customWidth="1"/>
    <col min="4" max="4" width="19.140625" style="5" customWidth="1"/>
    <col min="5" max="5" width="12.140625" style="5" customWidth="1"/>
    <col min="6" max="6" width="10.42578125" style="5" customWidth="1"/>
    <col min="7" max="10" width="9.140625" style="5"/>
    <col min="11" max="11" width="15.28515625" style="5" customWidth="1"/>
    <col min="12" max="12" width="12.28515625" style="5" customWidth="1"/>
    <col min="13" max="16384" width="9.140625" style="5"/>
  </cols>
  <sheetData>
    <row r="1" spans="2:15" ht="33.75" customHeight="1" x14ac:dyDescent="0.25">
      <c r="B1" s="207" t="s">
        <v>70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2:15" ht="17.25" customHeight="1" x14ac:dyDescent="0.25">
      <c r="B2" s="208" t="s">
        <v>71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2:15" ht="15.75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5" ht="15.75" x14ac:dyDescent="0.25">
      <c r="B4" s="212" t="s">
        <v>84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2:15" ht="33.75" customHeight="1" x14ac:dyDescent="0.25">
      <c r="B5" s="37" t="s">
        <v>48</v>
      </c>
      <c r="C5" s="213" t="s">
        <v>106</v>
      </c>
      <c r="D5" s="214"/>
      <c r="E5" s="209" t="s">
        <v>50</v>
      </c>
      <c r="F5" s="209"/>
      <c r="G5" s="209"/>
      <c r="H5" s="209"/>
      <c r="I5" s="209"/>
      <c r="J5" s="209"/>
      <c r="K5" s="210" t="s">
        <v>51</v>
      </c>
      <c r="L5" s="210" t="s">
        <v>52</v>
      </c>
    </row>
    <row r="6" spans="2:15" ht="19.5" customHeight="1" thickBot="1" x14ac:dyDescent="0.3">
      <c r="B6" s="39" t="s">
        <v>49</v>
      </c>
      <c r="C6" s="215"/>
      <c r="D6" s="216"/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211"/>
      <c r="L6" s="211"/>
    </row>
    <row r="7" spans="2:15" ht="18" customHeight="1" x14ac:dyDescent="0.25">
      <c r="B7" s="188">
        <v>20</v>
      </c>
      <c r="C7" s="191">
        <v>1.2</v>
      </c>
      <c r="D7" s="192"/>
      <c r="E7" s="40"/>
      <c r="F7" s="40"/>
      <c r="G7" s="40"/>
      <c r="H7" s="40"/>
      <c r="I7" s="40"/>
      <c r="J7" s="40"/>
      <c r="K7" s="41"/>
      <c r="L7" s="42"/>
    </row>
    <row r="8" spans="2:15" ht="18" customHeight="1" x14ac:dyDescent="0.25">
      <c r="B8" s="189"/>
      <c r="C8" s="193"/>
      <c r="D8" s="194"/>
      <c r="E8" s="43"/>
      <c r="F8" s="43"/>
      <c r="G8" s="43"/>
      <c r="H8" s="43"/>
      <c r="I8" s="43"/>
      <c r="J8" s="43"/>
      <c r="K8" s="44"/>
      <c r="L8" s="45"/>
    </row>
    <row r="9" spans="2:15" ht="18" customHeight="1" thickBot="1" x14ac:dyDescent="0.3">
      <c r="B9" s="190"/>
      <c r="C9" s="195"/>
      <c r="D9" s="196"/>
      <c r="E9" s="48"/>
      <c r="F9" s="48"/>
      <c r="G9" s="48"/>
      <c r="H9" s="48"/>
      <c r="I9" s="48"/>
      <c r="J9" s="48"/>
      <c r="K9" s="49"/>
      <c r="L9" s="50"/>
    </row>
    <row r="10" spans="2:15" ht="18" customHeight="1" x14ac:dyDescent="0.25">
      <c r="B10" s="188">
        <v>25</v>
      </c>
      <c r="C10" s="191">
        <v>1.2</v>
      </c>
      <c r="D10" s="192"/>
      <c r="E10" s="51"/>
      <c r="F10" s="51"/>
      <c r="G10" s="51"/>
      <c r="H10" s="51"/>
      <c r="I10" s="51"/>
      <c r="J10" s="51"/>
      <c r="K10" s="51"/>
      <c r="L10" s="52"/>
    </row>
    <row r="11" spans="2:15" ht="18" customHeight="1" x14ac:dyDescent="0.25">
      <c r="B11" s="189"/>
      <c r="C11" s="193"/>
      <c r="D11" s="194"/>
      <c r="E11" s="53"/>
      <c r="F11" s="53"/>
      <c r="G11" s="53"/>
      <c r="H11" s="53"/>
      <c r="I11" s="53"/>
      <c r="J11" s="53"/>
      <c r="K11" s="53"/>
      <c r="L11" s="54"/>
    </row>
    <row r="12" spans="2:15" ht="18" customHeight="1" thickBot="1" x14ac:dyDescent="0.3">
      <c r="B12" s="190"/>
      <c r="C12" s="195"/>
      <c r="D12" s="196"/>
      <c r="E12" s="55"/>
      <c r="F12" s="55"/>
      <c r="G12" s="55"/>
      <c r="H12" s="55"/>
      <c r="I12" s="55"/>
      <c r="J12" s="55"/>
      <c r="K12" s="55"/>
      <c r="L12" s="56"/>
    </row>
    <row r="13" spans="2:15" ht="19.5" customHeight="1" x14ac:dyDescent="0.25">
      <c r="B13" s="188">
        <v>32</v>
      </c>
      <c r="C13" s="191">
        <v>1.3</v>
      </c>
      <c r="D13" s="192"/>
      <c r="E13" s="51"/>
      <c r="F13" s="51"/>
      <c r="G13" s="51"/>
      <c r="H13" s="51"/>
      <c r="I13" s="51"/>
      <c r="J13" s="51"/>
      <c r="K13" s="51"/>
      <c r="L13" s="52"/>
    </row>
    <row r="14" spans="2:15" ht="19.5" customHeight="1" x14ac:dyDescent="0.25">
      <c r="B14" s="189"/>
      <c r="C14" s="193"/>
      <c r="D14" s="194"/>
      <c r="E14" s="53"/>
      <c r="F14" s="53"/>
      <c r="G14" s="53"/>
      <c r="H14" s="53"/>
      <c r="I14" s="53"/>
      <c r="J14" s="53"/>
      <c r="K14" s="53"/>
      <c r="L14" s="54"/>
    </row>
    <row r="15" spans="2:15" ht="19.5" customHeight="1" thickBot="1" x14ac:dyDescent="0.3">
      <c r="B15" s="190"/>
      <c r="C15" s="195"/>
      <c r="D15" s="196"/>
      <c r="E15" s="55"/>
      <c r="F15" s="55"/>
      <c r="G15" s="55"/>
      <c r="H15" s="55"/>
      <c r="I15" s="55"/>
      <c r="J15" s="55"/>
      <c r="K15" s="55"/>
      <c r="L15" s="56"/>
    </row>
    <row r="16" spans="2:15" ht="18.75" customHeight="1" x14ac:dyDescent="0.25">
      <c r="B16" s="188">
        <v>40</v>
      </c>
      <c r="C16" s="191">
        <v>1.4</v>
      </c>
      <c r="D16" s="192"/>
      <c r="E16" s="40"/>
      <c r="F16" s="40"/>
      <c r="G16" s="40"/>
      <c r="H16" s="40"/>
      <c r="I16" s="40"/>
      <c r="J16" s="40"/>
      <c r="K16" s="41"/>
      <c r="L16" s="42"/>
      <c r="O16" s="15"/>
    </row>
    <row r="17" spans="2:15" ht="18.75" customHeight="1" x14ac:dyDescent="0.25">
      <c r="B17" s="189"/>
      <c r="C17" s="193"/>
      <c r="D17" s="194"/>
      <c r="E17" s="57"/>
      <c r="F17" s="57"/>
      <c r="G17" s="57"/>
      <c r="H17" s="57"/>
      <c r="I17" s="57"/>
      <c r="J17" s="57"/>
      <c r="K17" s="58"/>
      <c r="L17" s="59"/>
      <c r="O17" s="15"/>
    </row>
    <row r="18" spans="2:15" ht="18.75" customHeight="1" thickBot="1" x14ac:dyDescent="0.3">
      <c r="B18" s="190"/>
      <c r="C18" s="195"/>
      <c r="D18" s="196"/>
      <c r="E18" s="60"/>
      <c r="F18" s="60"/>
      <c r="G18" s="60"/>
      <c r="H18" s="60"/>
      <c r="I18" s="60"/>
      <c r="J18" s="60"/>
      <c r="K18" s="61"/>
      <c r="L18" s="62"/>
      <c r="O18" s="15"/>
    </row>
    <row r="19" spans="2:15" ht="18.75" customHeight="1" x14ac:dyDescent="0.25">
      <c r="B19" s="188">
        <v>50</v>
      </c>
      <c r="C19" s="140"/>
      <c r="D19" s="141"/>
      <c r="E19" s="241"/>
      <c r="F19" s="241"/>
      <c r="G19" s="241"/>
      <c r="H19" s="241"/>
      <c r="I19" s="241"/>
      <c r="J19" s="241"/>
      <c r="K19" s="242"/>
      <c r="L19" s="110"/>
      <c r="O19" s="15"/>
    </row>
    <row r="20" spans="2:15" ht="18.75" customHeight="1" x14ac:dyDescent="0.25">
      <c r="B20" s="189"/>
      <c r="C20" s="140"/>
      <c r="D20" s="141"/>
      <c r="E20" s="241"/>
      <c r="F20" s="241"/>
      <c r="G20" s="241"/>
      <c r="H20" s="241"/>
      <c r="I20" s="241"/>
      <c r="J20" s="241"/>
      <c r="K20" s="242"/>
      <c r="L20" s="110"/>
      <c r="O20" s="15"/>
    </row>
    <row r="21" spans="2:15" ht="18.75" customHeight="1" thickBot="1" x14ac:dyDescent="0.3">
      <c r="B21" s="190"/>
      <c r="C21" s="140"/>
      <c r="D21" s="141"/>
      <c r="E21" s="241"/>
      <c r="F21" s="241"/>
      <c r="G21" s="241"/>
      <c r="H21" s="241"/>
      <c r="I21" s="241"/>
      <c r="J21" s="241"/>
      <c r="K21" s="242"/>
      <c r="L21" s="110"/>
      <c r="O21" s="15"/>
    </row>
    <row r="22" spans="2:15" ht="18.75" customHeight="1" thickBot="1" x14ac:dyDescent="0.3">
      <c r="B22" s="188">
        <v>63</v>
      </c>
      <c r="C22" s="191">
        <v>1.5</v>
      </c>
      <c r="D22" s="192"/>
      <c r="E22" s="129"/>
      <c r="F22" s="129"/>
      <c r="G22" s="129"/>
      <c r="H22" s="129"/>
      <c r="I22" s="129"/>
      <c r="J22" s="129"/>
      <c r="K22" s="97"/>
      <c r="L22" s="42"/>
    </row>
    <row r="23" spans="2:15" ht="18.75" customHeight="1" thickBot="1" x14ac:dyDescent="0.3">
      <c r="B23" s="189"/>
      <c r="C23" s="193"/>
      <c r="D23" s="194"/>
      <c r="E23" s="129"/>
      <c r="F23" s="129"/>
      <c r="G23" s="129"/>
      <c r="H23" s="129"/>
      <c r="I23" s="129"/>
      <c r="J23" s="129"/>
      <c r="K23" s="97"/>
      <c r="L23" s="59"/>
    </row>
    <row r="24" spans="2:15" ht="18.75" customHeight="1" thickBot="1" x14ac:dyDescent="0.3">
      <c r="B24" s="190"/>
      <c r="C24" s="195"/>
      <c r="D24" s="196"/>
      <c r="E24" s="130"/>
      <c r="F24" s="130"/>
      <c r="G24" s="130"/>
      <c r="H24" s="130"/>
      <c r="I24" s="130"/>
      <c r="J24" s="130"/>
      <c r="K24" s="97"/>
      <c r="L24" s="62"/>
    </row>
    <row r="25" spans="2:15" ht="18.75" customHeight="1" x14ac:dyDescent="0.25">
      <c r="B25" s="188">
        <v>75</v>
      </c>
      <c r="C25" s="191">
        <v>1.6</v>
      </c>
      <c r="D25" s="192"/>
      <c r="E25" s="40"/>
      <c r="F25" s="40"/>
      <c r="G25" s="40"/>
      <c r="H25" s="40"/>
      <c r="I25" s="40"/>
      <c r="J25" s="40"/>
      <c r="K25" s="41"/>
      <c r="L25" s="42"/>
    </row>
    <row r="26" spans="2:15" ht="18.75" customHeight="1" x14ac:dyDescent="0.25">
      <c r="B26" s="189"/>
      <c r="C26" s="193"/>
      <c r="D26" s="194"/>
      <c r="E26" s="57"/>
      <c r="F26" s="57"/>
      <c r="G26" s="57"/>
      <c r="H26" s="57"/>
      <c r="I26" s="57"/>
      <c r="J26" s="57"/>
      <c r="K26" s="58"/>
      <c r="L26" s="59"/>
    </row>
    <row r="27" spans="2:15" ht="18.75" customHeight="1" thickBot="1" x14ac:dyDescent="0.3">
      <c r="B27" s="190"/>
      <c r="C27" s="195"/>
      <c r="D27" s="196"/>
      <c r="E27" s="60"/>
      <c r="F27" s="60"/>
      <c r="G27" s="60"/>
      <c r="H27" s="60"/>
      <c r="I27" s="60"/>
      <c r="J27" s="60"/>
      <c r="K27" s="61"/>
      <c r="L27" s="62"/>
    </row>
    <row r="28" spans="2:15" ht="18.75" customHeight="1" thickBot="1" x14ac:dyDescent="0.3">
      <c r="B28" s="188">
        <v>90</v>
      </c>
      <c r="C28" s="191">
        <v>1.8</v>
      </c>
      <c r="D28" s="192"/>
      <c r="E28" s="136"/>
      <c r="F28" s="136"/>
      <c r="G28" s="136"/>
      <c r="H28" s="136"/>
      <c r="I28" s="136"/>
      <c r="J28" s="136"/>
      <c r="K28" s="97"/>
      <c r="L28" s="42"/>
    </row>
    <row r="29" spans="2:15" ht="18.75" customHeight="1" thickBot="1" x14ac:dyDescent="0.3">
      <c r="B29" s="189"/>
      <c r="C29" s="193"/>
      <c r="D29" s="194"/>
      <c r="E29" s="136"/>
      <c r="F29" s="136"/>
      <c r="G29" s="136"/>
      <c r="H29" s="136"/>
      <c r="I29" s="136"/>
      <c r="J29" s="136"/>
      <c r="K29" s="97"/>
      <c r="L29" s="59"/>
    </row>
    <row r="30" spans="2:15" ht="18.75" customHeight="1" thickBot="1" x14ac:dyDescent="0.3">
      <c r="B30" s="190"/>
      <c r="C30" s="195"/>
      <c r="D30" s="196"/>
      <c r="E30" s="136"/>
      <c r="F30" s="136"/>
      <c r="G30" s="136"/>
      <c r="H30" s="136"/>
      <c r="I30" s="136"/>
      <c r="J30" s="136"/>
      <c r="K30" s="97"/>
      <c r="L30" s="62"/>
    </row>
    <row r="31" spans="2:15" ht="18.75" customHeight="1" thickBot="1" x14ac:dyDescent="0.3">
      <c r="B31" s="188">
        <v>110</v>
      </c>
      <c r="C31" s="191">
        <v>2.2000000000000002</v>
      </c>
      <c r="D31" s="192"/>
      <c r="E31" s="129"/>
      <c r="F31" s="129"/>
      <c r="G31" s="129"/>
      <c r="H31" s="129"/>
      <c r="I31" s="129"/>
      <c r="J31" s="129"/>
      <c r="K31" s="97"/>
      <c r="L31" s="42"/>
    </row>
    <row r="32" spans="2:15" ht="18.75" customHeight="1" thickBot="1" x14ac:dyDescent="0.3">
      <c r="B32" s="189"/>
      <c r="C32" s="193"/>
      <c r="D32" s="194"/>
      <c r="E32" s="129"/>
      <c r="F32" s="129"/>
      <c r="G32" s="129"/>
      <c r="H32" s="129"/>
      <c r="I32" s="129"/>
      <c r="J32" s="129"/>
      <c r="K32" s="97"/>
      <c r="L32" s="59"/>
    </row>
    <row r="33" spans="2:15" ht="18.75" customHeight="1" thickBot="1" x14ac:dyDescent="0.3">
      <c r="B33" s="190"/>
      <c r="C33" s="195"/>
      <c r="D33" s="196"/>
      <c r="E33" s="129"/>
      <c r="F33" s="129"/>
      <c r="G33" s="129"/>
      <c r="H33" s="129"/>
      <c r="I33" s="129"/>
      <c r="J33" s="129"/>
      <c r="K33" s="97"/>
      <c r="L33" s="62"/>
    </row>
    <row r="34" spans="2:15" ht="18.75" customHeight="1" thickBot="1" x14ac:dyDescent="0.3">
      <c r="B34" s="188">
        <v>160</v>
      </c>
      <c r="C34" s="191">
        <v>3.2</v>
      </c>
      <c r="D34" s="192"/>
      <c r="E34" s="129"/>
      <c r="F34" s="129"/>
      <c r="G34" s="129"/>
      <c r="H34" s="129"/>
      <c r="I34" s="129"/>
      <c r="J34" s="129"/>
      <c r="K34" s="97"/>
      <c r="L34" s="42"/>
    </row>
    <row r="35" spans="2:15" ht="18.75" customHeight="1" thickBot="1" x14ac:dyDescent="0.3">
      <c r="B35" s="189"/>
      <c r="C35" s="193"/>
      <c r="D35" s="194"/>
      <c r="E35" s="129"/>
      <c r="F35" s="129"/>
      <c r="G35" s="129"/>
      <c r="H35" s="129"/>
      <c r="I35" s="129"/>
      <c r="J35" s="129"/>
      <c r="K35" s="97"/>
      <c r="L35" s="59"/>
    </row>
    <row r="36" spans="2:15" ht="18.75" customHeight="1" thickBot="1" x14ac:dyDescent="0.3">
      <c r="B36" s="190"/>
      <c r="C36" s="195"/>
      <c r="D36" s="196"/>
      <c r="E36" s="129"/>
      <c r="F36" s="129"/>
      <c r="G36" s="129"/>
      <c r="H36" s="129"/>
      <c r="I36" s="129"/>
      <c r="J36" s="129"/>
      <c r="K36" s="97"/>
      <c r="L36" s="62"/>
    </row>
    <row r="37" spans="2:15" ht="18.75" customHeight="1" x14ac:dyDescent="0.25">
      <c r="B37" s="188">
        <v>225</v>
      </c>
      <c r="C37" s="191">
        <v>4.5</v>
      </c>
      <c r="D37" s="192"/>
      <c r="E37" s="129"/>
      <c r="F37" s="129"/>
      <c r="G37" s="129"/>
      <c r="H37" s="129"/>
      <c r="I37" s="129"/>
      <c r="J37" s="129"/>
      <c r="K37" s="131"/>
      <c r="L37" s="42"/>
    </row>
    <row r="38" spans="2:15" ht="18.75" customHeight="1" x14ac:dyDescent="0.25">
      <c r="B38" s="189"/>
      <c r="C38" s="193"/>
      <c r="D38" s="194"/>
      <c r="E38" s="132"/>
      <c r="F38" s="132"/>
      <c r="G38" s="132"/>
      <c r="H38" s="132"/>
      <c r="I38" s="132"/>
      <c r="J38" s="132"/>
      <c r="K38" s="133"/>
      <c r="L38" s="45"/>
    </row>
    <row r="39" spans="2:15" ht="18.75" customHeight="1" thickBot="1" x14ac:dyDescent="0.3">
      <c r="B39" s="190"/>
      <c r="C39" s="195"/>
      <c r="D39" s="196"/>
      <c r="E39" s="134"/>
      <c r="F39" s="134"/>
      <c r="G39" s="134"/>
      <c r="H39" s="134"/>
      <c r="I39" s="134"/>
      <c r="J39" s="134"/>
      <c r="K39" s="135"/>
      <c r="L39" s="50"/>
    </row>
    <row r="40" spans="2:15" ht="18.75" customHeight="1" x14ac:dyDescent="0.25">
      <c r="B40" s="188">
        <v>280</v>
      </c>
      <c r="C40" s="191">
        <v>9.8000000000000007</v>
      </c>
      <c r="D40" s="192"/>
      <c r="E40" s="129"/>
      <c r="F40" s="129"/>
      <c r="G40" s="129"/>
      <c r="H40" s="129"/>
      <c r="I40" s="129"/>
      <c r="J40" s="129"/>
      <c r="K40" s="131"/>
      <c r="L40" s="42"/>
    </row>
    <row r="41" spans="2:15" ht="18.75" customHeight="1" x14ac:dyDescent="0.25">
      <c r="B41" s="189"/>
      <c r="C41" s="193"/>
      <c r="D41" s="194"/>
      <c r="E41" s="43"/>
      <c r="F41" s="43"/>
      <c r="G41" s="43"/>
      <c r="H41" s="43"/>
      <c r="I41" s="43"/>
      <c r="J41" s="43"/>
      <c r="K41" s="44"/>
      <c r="L41" s="45"/>
    </row>
    <row r="42" spans="2:15" ht="18.75" customHeight="1" thickBot="1" x14ac:dyDescent="0.3">
      <c r="B42" s="190"/>
      <c r="C42" s="195"/>
      <c r="D42" s="196"/>
      <c r="E42" s="48"/>
      <c r="F42" s="48"/>
      <c r="G42" s="48"/>
      <c r="H42" s="48"/>
      <c r="I42" s="48"/>
      <c r="J42" s="48"/>
      <c r="K42" s="49"/>
      <c r="L42" s="50"/>
    </row>
    <row r="43" spans="2:15" ht="18.75" customHeight="1" x14ac:dyDescent="0.25">
      <c r="B43" s="188">
        <v>315</v>
      </c>
      <c r="C43" s="191">
        <v>11.1</v>
      </c>
      <c r="D43" s="192"/>
      <c r="E43" s="40"/>
      <c r="F43" s="40"/>
      <c r="G43" s="40"/>
      <c r="H43" s="40"/>
      <c r="I43" s="40"/>
      <c r="J43" s="40"/>
      <c r="K43" s="41"/>
      <c r="L43" s="42"/>
    </row>
    <row r="44" spans="2:15" ht="18.75" customHeight="1" x14ac:dyDescent="0.25">
      <c r="B44" s="189"/>
      <c r="C44" s="193"/>
      <c r="D44" s="194"/>
      <c r="E44" s="43"/>
      <c r="F44" s="43"/>
      <c r="G44" s="43"/>
      <c r="H44" s="43"/>
      <c r="I44" s="43"/>
      <c r="J44" s="43"/>
      <c r="K44" s="44"/>
      <c r="L44" s="45"/>
    </row>
    <row r="45" spans="2:15" ht="18.75" customHeight="1" thickBot="1" x14ac:dyDescent="0.3">
      <c r="B45" s="190"/>
      <c r="C45" s="195"/>
      <c r="D45" s="196"/>
      <c r="E45" s="48"/>
      <c r="F45" s="48"/>
      <c r="G45" s="48"/>
      <c r="H45" s="48"/>
      <c r="I45" s="48"/>
      <c r="J45" s="48"/>
      <c r="K45" s="49"/>
      <c r="L45" s="50"/>
    </row>
    <row r="46" spans="2:15" ht="18.75" customHeight="1" x14ac:dyDescent="0.25">
      <c r="B46" s="188">
        <v>400</v>
      </c>
      <c r="C46" s="191">
        <v>14</v>
      </c>
      <c r="D46" s="192"/>
      <c r="E46" s="40"/>
      <c r="F46" s="40"/>
      <c r="G46" s="40"/>
      <c r="H46" s="40"/>
      <c r="I46" s="40"/>
      <c r="J46" s="40"/>
      <c r="K46" s="41"/>
      <c r="L46" s="42"/>
      <c r="O46" s="15"/>
    </row>
    <row r="47" spans="2:15" ht="18.75" customHeight="1" x14ac:dyDescent="0.25">
      <c r="B47" s="189"/>
      <c r="C47" s="193"/>
      <c r="D47" s="194"/>
      <c r="E47" s="43"/>
      <c r="F47" s="43"/>
      <c r="G47" s="43"/>
      <c r="H47" s="43"/>
      <c r="I47" s="43"/>
      <c r="J47" s="43"/>
      <c r="K47" s="44"/>
      <c r="L47" s="45"/>
      <c r="O47" s="15"/>
    </row>
    <row r="48" spans="2:15" ht="18.75" customHeight="1" thickBot="1" x14ac:dyDescent="0.3">
      <c r="B48" s="190"/>
      <c r="C48" s="195"/>
      <c r="D48" s="196"/>
      <c r="E48" s="48"/>
      <c r="F48" s="48"/>
      <c r="G48" s="48"/>
      <c r="H48" s="48"/>
      <c r="I48" s="48"/>
      <c r="J48" s="48"/>
      <c r="K48" s="49"/>
      <c r="L48" s="50"/>
      <c r="O48" s="15"/>
    </row>
    <row r="49" spans="1:17" ht="18.75" customHeight="1" x14ac:dyDescent="0.25">
      <c r="B49" s="188">
        <v>450</v>
      </c>
      <c r="C49" s="200">
        <v>15.6</v>
      </c>
      <c r="D49" s="201"/>
      <c r="E49" s="40"/>
      <c r="F49" s="40"/>
      <c r="G49" s="40"/>
      <c r="H49" s="40"/>
      <c r="I49" s="40"/>
      <c r="J49" s="40"/>
      <c r="K49" s="41"/>
      <c r="L49" s="42"/>
    </row>
    <row r="50" spans="1:17" ht="18.75" customHeight="1" x14ac:dyDescent="0.25">
      <c r="B50" s="189"/>
      <c r="C50" s="202"/>
      <c r="D50" s="203"/>
      <c r="E50" s="43"/>
      <c r="F50" s="43"/>
      <c r="G50" s="43"/>
      <c r="H50" s="43"/>
      <c r="I50" s="43"/>
      <c r="J50" s="43"/>
      <c r="K50" s="44"/>
      <c r="L50" s="45"/>
    </row>
    <row r="51" spans="1:17" ht="18.75" customHeight="1" thickBot="1" x14ac:dyDescent="0.3">
      <c r="B51" s="190"/>
      <c r="C51" s="204"/>
      <c r="D51" s="205"/>
      <c r="E51" s="48"/>
      <c r="F51" s="48"/>
      <c r="G51" s="48"/>
      <c r="H51" s="48"/>
      <c r="I51" s="48"/>
      <c r="J51" s="48"/>
      <c r="K51" s="49"/>
      <c r="L51" s="50"/>
      <c r="O51" s="33"/>
    </row>
    <row r="52" spans="1:17" ht="18.75" customHeight="1" x14ac:dyDescent="0.25">
      <c r="B52" s="188">
        <v>630</v>
      </c>
      <c r="C52" s="197"/>
      <c r="D52" s="197"/>
      <c r="E52" s="63"/>
      <c r="F52" s="63"/>
      <c r="G52" s="63"/>
      <c r="H52" s="63"/>
      <c r="I52" s="63"/>
      <c r="J52" s="63"/>
      <c r="K52" s="64"/>
      <c r="L52" s="65"/>
    </row>
    <row r="53" spans="1:17" ht="18.75" customHeight="1" x14ac:dyDescent="0.25">
      <c r="B53" s="189"/>
      <c r="C53" s="198"/>
      <c r="D53" s="198"/>
      <c r="E53" s="43"/>
      <c r="F53" s="43"/>
      <c r="G53" s="43"/>
      <c r="H53" s="43"/>
      <c r="I53" s="43"/>
      <c r="J53" s="43"/>
      <c r="K53" s="44"/>
      <c r="L53" s="45"/>
    </row>
    <row r="54" spans="1:17" ht="18.75" customHeight="1" thickBot="1" x14ac:dyDescent="0.3">
      <c r="B54" s="190"/>
      <c r="C54" s="199"/>
      <c r="D54" s="199"/>
      <c r="E54" s="48"/>
      <c r="F54" s="48"/>
      <c r="G54" s="48"/>
      <c r="H54" s="48"/>
      <c r="I54" s="48"/>
      <c r="J54" s="48"/>
      <c r="K54" s="49"/>
      <c r="L54" s="50"/>
    </row>
    <row r="55" spans="1:17" ht="15.75" x14ac:dyDescent="0.2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7" ht="15.75" x14ac:dyDescent="0.25">
      <c r="B56" s="36" t="s">
        <v>53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7" ht="15.75" x14ac:dyDescent="0.25">
      <c r="A57" s="6" t="s">
        <v>57</v>
      </c>
      <c r="B57" s="36" t="s">
        <v>54</v>
      </c>
      <c r="C57" s="36"/>
      <c r="D57" s="36"/>
      <c r="E57" s="66" t="s">
        <v>61</v>
      </c>
      <c r="F57" s="36"/>
      <c r="G57" s="36"/>
      <c r="H57" s="36"/>
      <c r="I57" s="36"/>
      <c r="J57" s="36"/>
      <c r="K57" s="36"/>
      <c r="L57" s="36"/>
    </row>
    <row r="58" spans="1:17" ht="15.75" x14ac:dyDescent="0.25">
      <c r="A58" s="6" t="s">
        <v>57</v>
      </c>
      <c r="B58" s="36" t="s">
        <v>55</v>
      </c>
      <c r="C58" s="36"/>
      <c r="D58" s="67" t="s">
        <v>60</v>
      </c>
      <c r="E58" s="67"/>
      <c r="F58" s="68"/>
      <c r="G58" s="36"/>
      <c r="H58" s="36"/>
      <c r="I58" s="36"/>
      <c r="J58" s="36"/>
      <c r="K58" s="36"/>
      <c r="L58" s="36"/>
    </row>
    <row r="59" spans="1:17" ht="15.75" x14ac:dyDescent="0.25">
      <c r="A59" s="6" t="s">
        <v>57</v>
      </c>
      <c r="B59" s="36" t="s">
        <v>56</v>
      </c>
      <c r="C59" s="68"/>
      <c r="D59" s="68"/>
      <c r="E59" s="68"/>
      <c r="F59" s="68"/>
      <c r="G59" s="36"/>
      <c r="H59" s="36"/>
      <c r="I59" s="36"/>
      <c r="J59" s="36"/>
      <c r="K59" s="36"/>
      <c r="L59" s="36"/>
    </row>
    <row r="60" spans="1:17" ht="15.75" x14ac:dyDescent="0.25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7" ht="15.75" x14ac:dyDescent="0.25">
      <c r="B61" s="36" t="s">
        <v>58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7" ht="15.75" x14ac:dyDescent="0.25">
      <c r="B62" s="36" t="s">
        <v>59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Q62" s="15"/>
    </row>
    <row r="63" spans="1:17" ht="15.75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5.75" x14ac:dyDescent="0.25">
      <c r="B64" s="206" t="s">
        <v>46</v>
      </c>
      <c r="C64" s="206"/>
      <c r="D64" s="206"/>
      <c r="E64" s="206" t="s">
        <v>75</v>
      </c>
      <c r="F64" s="206"/>
      <c r="G64" s="206"/>
      <c r="H64" s="206"/>
      <c r="I64" s="206" t="s">
        <v>81</v>
      </c>
      <c r="J64" s="206"/>
      <c r="K64" s="206"/>
      <c r="L64" s="206"/>
      <c r="N64" s="182"/>
      <c r="O64" s="182"/>
      <c r="P64" s="182"/>
    </row>
    <row r="65" spans="2:18" ht="15.75" x14ac:dyDescent="0.25">
      <c r="B65" s="206" t="s">
        <v>74</v>
      </c>
      <c r="C65" s="206"/>
      <c r="D65" s="206"/>
      <c r="E65" s="206" t="s">
        <v>76</v>
      </c>
      <c r="F65" s="206"/>
      <c r="G65" s="206"/>
      <c r="H65" s="206"/>
      <c r="I65" s="206" t="s">
        <v>82</v>
      </c>
      <c r="J65" s="206"/>
      <c r="K65" s="206"/>
      <c r="L65" s="206"/>
      <c r="N65" s="182"/>
      <c r="O65" s="182"/>
      <c r="P65" s="182"/>
      <c r="Q65" s="15"/>
      <c r="R65" s="15"/>
    </row>
    <row r="66" spans="2:18" ht="15.75" x14ac:dyDescent="0.25">
      <c r="B66" s="206" t="s">
        <v>47</v>
      </c>
      <c r="C66" s="206"/>
      <c r="D66" s="206"/>
      <c r="E66" s="206" t="s">
        <v>47</v>
      </c>
      <c r="F66" s="206"/>
      <c r="G66" s="206"/>
      <c r="H66" s="206"/>
      <c r="I66" s="206" t="s">
        <v>47</v>
      </c>
      <c r="J66" s="206"/>
      <c r="K66" s="206"/>
      <c r="L66" s="206"/>
      <c r="N66" s="182"/>
      <c r="O66" s="182"/>
      <c r="P66" s="182"/>
      <c r="Q66" s="15"/>
      <c r="R66" s="15"/>
    </row>
    <row r="67" spans="2:18" ht="25.5" customHeight="1" x14ac:dyDescent="0.2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N67" s="15"/>
      <c r="O67" s="15"/>
      <c r="P67" s="15"/>
      <c r="Q67" s="15"/>
      <c r="R67" s="15"/>
    </row>
    <row r="68" spans="2:18" ht="15.75" x14ac:dyDescent="0.25">
      <c r="B68" s="206" t="s">
        <v>77</v>
      </c>
      <c r="C68" s="206"/>
      <c r="D68" s="206"/>
      <c r="E68" s="206" t="s">
        <v>79</v>
      </c>
      <c r="F68" s="206"/>
      <c r="G68" s="206"/>
      <c r="H68" s="206"/>
      <c r="I68" s="206" t="s">
        <v>83</v>
      </c>
      <c r="J68" s="206"/>
      <c r="K68" s="206"/>
      <c r="L68" s="206"/>
    </row>
    <row r="69" spans="2:18" ht="15.75" x14ac:dyDescent="0.25">
      <c r="B69" s="206" t="s">
        <v>78</v>
      </c>
      <c r="C69" s="206"/>
      <c r="D69" s="206"/>
      <c r="E69" s="206" t="s">
        <v>80</v>
      </c>
      <c r="F69" s="206"/>
      <c r="G69" s="206"/>
      <c r="H69" s="206"/>
      <c r="I69" s="206" t="s">
        <v>80</v>
      </c>
      <c r="J69" s="206"/>
      <c r="K69" s="206"/>
      <c r="L69" s="206"/>
    </row>
    <row r="70" spans="2:18" ht="15.75" x14ac:dyDescent="0.25">
      <c r="B70" s="206" t="s">
        <v>47</v>
      </c>
      <c r="C70" s="206"/>
      <c r="D70" s="206"/>
      <c r="E70" s="36"/>
      <c r="F70" s="206" t="s">
        <v>47</v>
      </c>
      <c r="G70" s="206"/>
      <c r="H70" s="36"/>
      <c r="I70" s="36"/>
      <c r="J70" s="206" t="s">
        <v>47</v>
      </c>
      <c r="K70" s="206"/>
      <c r="L70" s="36"/>
      <c r="M70" s="5" t="s">
        <v>130</v>
      </c>
    </row>
    <row r="71" spans="2:18" x14ac:dyDescent="0.25">
      <c r="B71" s="16"/>
      <c r="C71" s="16"/>
      <c r="D71" s="16"/>
    </row>
  </sheetData>
  <mergeCells count="59">
    <mergeCell ref="I65:L65"/>
    <mergeCell ref="E64:H64"/>
    <mergeCell ref="E65:H65"/>
    <mergeCell ref="I64:L64"/>
    <mergeCell ref="E69:H69"/>
    <mergeCell ref="B1:L1"/>
    <mergeCell ref="B2:L2"/>
    <mergeCell ref="E5:J5"/>
    <mergeCell ref="K5:K6"/>
    <mergeCell ref="L5:L6"/>
    <mergeCell ref="B4:L4"/>
    <mergeCell ref="C5:D6"/>
    <mergeCell ref="N64:P64"/>
    <mergeCell ref="N65:P65"/>
    <mergeCell ref="N66:P66"/>
    <mergeCell ref="B70:D70"/>
    <mergeCell ref="F70:G70"/>
    <mergeCell ref="J70:K70"/>
    <mergeCell ref="B66:D66"/>
    <mergeCell ref="B65:D65"/>
    <mergeCell ref="B64:D64"/>
    <mergeCell ref="I66:L66"/>
    <mergeCell ref="E66:H66"/>
    <mergeCell ref="B68:D68"/>
    <mergeCell ref="B69:D69"/>
    <mergeCell ref="I68:L68"/>
    <mergeCell ref="I69:L69"/>
    <mergeCell ref="E68:H68"/>
    <mergeCell ref="B7:B9"/>
    <mergeCell ref="B10:B12"/>
    <mergeCell ref="B13:B15"/>
    <mergeCell ref="C7:D9"/>
    <mergeCell ref="C10:D12"/>
    <mergeCell ref="C13:D15"/>
    <mergeCell ref="B16:B18"/>
    <mergeCell ref="C16:D18"/>
    <mergeCell ref="B22:B24"/>
    <mergeCell ref="C22:D24"/>
    <mergeCell ref="B25:B27"/>
    <mergeCell ref="C25:D27"/>
    <mergeCell ref="B19:B21"/>
    <mergeCell ref="B28:B30"/>
    <mergeCell ref="C28:D30"/>
    <mergeCell ref="B31:B33"/>
    <mergeCell ref="C31:D33"/>
    <mergeCell ref="B34:B36"/>
    <mergeCell ref="C34:D36"/>
    <mergeCell ref="B40:B42"/>
    <mergeCell ref="C40:D42"/>
    <mergeCell ref="B52:B54"/>
    <mergeCell ref="C52:D54"/>
    <mergeCell ref="B49:B51"/>
    <mergeCell ref="C49:D51"/>
    <mergeCell ref="C46:D48"/>
    <mergeCell ref="B46:B48"/>
    <mergeCell ref="C43:D45"/>
    <mergeCell ref="B43:B45"/>
    <mergeCell ref="B37:B39"/>
    <mergeCell ref="C37:D39"/>
  </mergeCells>
  <printOptions horizontalCentered="1"/>
  <pageMargins left="0.45" right="0.2" top="0.5" bottom="0.2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15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127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0.006*400</f>
        <v>2.4</v>
      </c>
      <c r="O14" s="7">
        <v>180</v>
      </c>
    </row>
    <row r="15" spans="1:15" ht="25.5" x14ac:dyDescent="0.25">
      <c r="A15" s="29" t="s">
        <v>7</v>
      </c>
      <c r="B15" s="162" t="s">
        <v>104</v>
      </c>
      <c r="C15" s="163"/>
      <c r="D15" s="164"/>
      <c r="E15" s="31">
        <v>14</v>
      </c>
      <c r="F15" s="32">
        <v>36.299999999999997</v>
      </c>
      <c r="G15" s="32">
        <v>40.1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pane ySplit="6" topLeftCell="A45" activePane="bottomLeft" state="frozen"/>
      <selection pane="bottomLeft" activeCell="B52" sqref="B52:B54"/>
    </sheetView>
  </sheetViews>
  <sheetFormatPr defaultRowHeight="15" x14ac:dyDescent="0.25"/>
  <cols>
    <col min="1" max="1" width="2" style="5" bestFit="1" customWidth="1"/>
    <col min="2" max="2" width="24.85546875" style="5" customWidth="1"/>
    <col min="3" max="3" width="12.5703125" style="5" customWidth="1"/>
    <col min="4" max="4" width="11" style="5" customWidth="1"/>
    <col min="5" max="5" width="10.42578125" style="5" customWidth="1"/>
    <col min="6" max="6" width="11.42578125" style="5" customWidth="1"/>
    <col min="7" max="10" width="9.140625" style="5"/>
    <col min="11" max="11" width="14.7109375" style="5" customWidth="1"/>
    <col min="12" max="12" width="13.42578125" style="5" customWidth="1"/>
    <col min="13" max="16384" width="9.140625" style="5"/>
  </cols>
  <sheetData>
    <row r="1" spans="1:12" ht="33.75" customHeight="1" x14ac:dyDescent="0.25">
      <c r="A1" s="36"/>
      <c r="B1" s="207" t="s">
        <v>70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ht="17.25" customHeight="1" x14ac:dyDescent="0.25">
      <c r="A2" s="36"/>
      <c r="B2" s="208" t="s">
        <v>71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.75" x14ac:dyDescent="0.25">
      <c r="A4" s="36"/>
      <c r="B4" s="212" t="s">
        <v>86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ht="33.75" customHeight="1" x14ac:dyDescent="0.25">
      <c r="A5" s="36"/>
      <c r="B5" s="38" t="s">
        <v>48</v>
      </c>
      <c r="C5" s="213" t="s">
        <v>67</v>
      </c>
      <c r="D5" s="214"/>
      <c r="E5" s="209" t="s">
        <v>50</v>
      </c>
      <c r="F5" s="209"/>
      <c r="G5" s="209"/>
      <c r="H5" s="209"/>
      <c r="I5" s="209"/>
      <c r="J5" s="209"/>
      <c r="K5" s="210" t="s">
        <v>51</v>
      </c>
      <c r="L5" s="210" t="s">
        <v>52</v>
      </c>
    </row>
    <row r="6" spans="1:12" ht="19.5" customHeight="1" thickBot="1" x14ac:dyDescent="0.3">
      <c r="A6" s="36"/>
      <c r="B6" s="39" t="s">
        <v>49</v>
      </c>
      <c r="C6" s="215"/>
      <c r="D6" s="216"/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211"/>
      <c r="L6" s="211"/>
    </row>
    <row r="7" spans="1:12" ht="18" customHeight="1" x14ac:dyDescent="0.25">
      <c r="A7" s="36"/>
      <c r="B7" s="188">
        <v>20</v>
      </c>
      <c r="C7" s="219"/>
      <c r="D7" s="220"/>
      <c r="E7" s="150"/>
      <c r="F7" s="150"/>
      <c r="G7" s="150"/>
      <c r="H7" s="150"/>
      <c r="I7" s="150"/>
      <c r="J7" s="150"/>
      <c r="K7" s="97"/>
      <c r="L7" s="42"/>
    </row>
    <row r="8" spans="1:12" ht="18" customHeight="1" x14ac:dyDescent="0.25">
      <c r="A8" s="36"/>
      <c r="B8" s="189"/>
      <c r="C8" s="107"/>
      <c r="D8" s="108"/>
      <c r="E8" s="148"/>
      <c r="F8" s="148"/>
      <c r="G8" s="148"/>
      <c r="H8" s="148"/>
      <c r="I8" s="148"/>
      <c r="J8" s="148"/>
      <c r="K8" s="109"/>
      <c r="L8" s="110"/>
    </row>
    <row r="9" spans="1:12" ht="18" customHeight="1" thickBot="1" x14ac:dyDescent="0.3">
      <c r="A9" s="36"/>
      <c r="B9" s="190"/>
      <c r="C9" s="98"/>
      <c r="D9" s="99"/>
      <c r="E9" s="149"/>
      <c r="F9" s="149"/>
      <c r="G9" s="149"/>
      <c r="H9" s="149"/>
      <c r="I9" s="149"/>
      <c r="J9" s="149"/>
      <c r="K9" s="100"/>
      <c r="L9" s="50"/>
    </row>
    <row r="10" spans="1:12" ht="18" customHeight="1" x14ac:dyDescent="0.25">
      <c r="A10" s="36"/>
      <c r="B10" s="188">
        <v>25</v>
      </c>
      <c r="C10" s="101"/>
      <c r="D10" s="102"/>
      <c r="E10" s="150"/>
      <c r="F10" s="150"/>
      <c r="G10" s="150"/>
      <c r="H10" s="150"/>
      <c r="I10" s="150"/>
      <c r="J10" s="150"/>
      <c r="K10" s="97"/>
      <c r="L10" s="42"/>
    </row>
    <row r="11" spans="1:12" ht="18" customHeight="1" x14ac:dyDescent="0.25">
      <c r="A11" s="36"/>
      <c r="B11" s="189"/>
      <c r="C11" s="107"/>
      <c r="D11" s="108"/>
      <c r="E11" s="148"/>
      <c r="F11" s="148"/>
      <c r="G11" s="148"/>
      <c r="H11" s="148"/>
      <c r="I11" s="148"/>
      <c r="J11" s="148"/>
      <c r="K11" s="109"/>
      <c r="L11" s="110"/>
    </row>
    <row r="12" spans="1:12" ht="18" customHeight="1" thickBot="1" x14ac:dyDescent="0.3">
      <c r="A12" s="36"/>
      <c r="B12" s="190"/>
      <c r="C12" s="221"/>
      <c r="D12" s="222"/>
      <c r="E12" s="151"/>
      <c r="F12" s="151"/>
      <c r="G12" s="151"/>
      <c r="H12" s="151"/>
      <c r="I12" s="151"/>
      <c r="J12" s="151"/>
      <c r="K12" s="95"/>
      <c r="L12" s="96"/>
    </row>
    <row r="13" spans="1:12" ht="19.5" customHeight="1" x14ac:dyDescent="0.25">
      <c r="A13" s="36"/>
      <c r="B13" s="188">
        <v>32</v>
      </c>
      <c r="C13" s="219"/>
      <c r="D13" s="220"/>
      <c r="E13" s="152"/>
      <c r="F13" s="152"/>
      <c r="G13" s="152"/>
      <c r="H13" s="152"/>
      <c r="I13" s="152"/>
      <c r="J13" s="152"/>
      <c r="K13" s="51"/>
      <c r="L13" s="52"/>
    </row>
    <row r="14" spans="1:12" ht="19.5" customHeight="1" x14ac:dyDescent="0.25">
      <c r="A14" s="36"/>
      <c r="B14" s="189"/>
      <c r="C14" s="113"/>
      <c r="D14" s="114"/>
      <c r="E14" s="153"/>
      <c r="F14" s="153"/>
      <c r="G14" s="153"/>
      <c r="H14" s="153"/>
      <c r="I14" s="153"/>
      <c r="J14" s="153"/>
      <c r="K14" s="111"/>
      <c r="L14" s="112"/>
    </row>
    <row r="15" spans="1:12" ht="19.5" customHeight="1" thickBot="1" x14ac:dyDescent="0.3">
      <c r="A15" s="36"/>
      <c r="B15" s="190"/>
      <c r="C15" s="46"/>
      <c r="D15" s="47"/>
      <c r="E15" s="154"/>
      <c r="F15" s="154"/>
      <c r="G15" s="154"/>
      <c r="H15" s="154"/>
      <c r="I15" s="154"/>
      <c r="J15" s="154"/>
      <c r="K15" s="55"/>
      <c r="L15" s="56"/>
    </row>
    <row r="16" spans="1:12" ht="19.5" customHeight="1" x14ac:dyDescent="0.25">
      <c r="A16" s="36"/>
      <c r="B16" s="188">
        <v>40</v>
      </c>
      <c r="C16" s="101"/>
      <c r="D16" s="102"/>
      <c r="E16" s="152"/>
      <c r="F16" s="152"/>
      <c r="G16" s="152"/>
      <c r="H16" s="152"/>
      <c r="I16" s="152"/>
      <c r="J16" s="152"/>
      <c r="K16" s="51"/>
      <c r="L16" s="52"/>
    </row>
    <row r="17" spans="1:15" ht="19.5" customHeight="1" x14ac:dyDescent="0.25">
      <c r="A17" s="36"/>
      <c r="B17" s="189"/>
      <c r="C17" s="107"/>
      <c r="D17" s="108"/>
      <c r="E17" s="153"/>
      <c r="F17" s="153"/>
      <c r="G17" s="153"/>
      <c r="H17" s="153"/>
      <c r="I17" s="153"/>
      <c r="J17" s="153"/>
      <c r="K17" s="111"/>
      <c r="L17" s="112"/>
    </row>
    <row r="18" spans="1:15" ht="19.5" customHeight="1" thickBot="1" x14ac:dyDescent="0.3">
      <c r="A18" s="36"/>
      <c r="B18" s="190"/>
      <c r="C18" s="98"/>
      <c r="D18" s="99"/>
      <c r="E18" s="151"/>
      <c r="F18" s="151"/>
      <c r="G18" s="151"/>
      <c r="H18" s="151"/>
      <c r="I18" s="151"/>
      <c r="J18" s="151"/>
      <c r="K18" s="95"/>
      <c r="L18" s="96"/>
    </row>
    <row r="19" spans="1:15" ht="19.5" customHeight="1" x14ac:dyDescent="0.25">
      <c r="A19" s="36"/>
      <c r="B19" s="188">
        <v>50</v>
      </c>
      <c r="C19" s="140"/>
      <c r="D19" s="141"/>
      <c r="E19" s="153"/>
      <c r="F19" s="153"/>
      <c r="G19" s="153"/>
      <c r="H19" s="153"/>
      <c r="I19" s="153"/>
      <c r="J19" s="153"/>
      <c r="K19" s="111"/>
      <c r="L19" s="112"/>
    </row>
    <row r="20" spans="1:15" ht="19.5" customHeight="1" x14ac:dyDescent="0.25">
      <c r="A20" s="36"/>
      <c r="B20" s="189"/>
      <c r="C20" s="140"/>
      <c r="D20" s="141"/>
      <c r="E20" s="153"/>
      <c r="F20" s="153"/>
      <c r="G20" s="153"/>
      <c r="H20" s="153"/>
      <c r="I20" s="153"/>
      <c r="J20" s="153"/>
      <c r="K20" s="111"/>
      <c r="L20" s="112"/>
    </row>
    <row r="21" spans="1:15" ht="19.5" customHeight="1" thickBot="1" x14ac:dyDescent="0.3">
      <c r="A21" s="36"/>
      <c r="B21" s="190"/>
      <c r="C21" s="140"/>
      <c r="D21" s="141"/>
      <c r="E21" s="153"/>
      <c r="F21" s="153"/>
      <c r="G21" s="153"/>
      <c r="H21" s="153"/>
      <c r="I21" s="153"/>
      <c r="J21" s="153"/>
      <c r="K21" s="111"/>
      <c r="L21" s="112"/>
    </row>
    <row r="22" spans="1:15" ht="19.5" customHeight="1" x14ac:dyDescent="0.25">
      <c r="A22" s="36"/>
      <c r="B22" s="188">
        <v>63</v>
      </c>
      <c r="C22" s="101"/>
      <c r="D22" s="102"/>
      <c r="E22" s="51"/>
      <c r="F22" s="51"/>
      <c r="G22" s="51"/>
      <c r="H22" s="51"/>
      <c r="I22" s="51"/>
      <c r="J22" s="51"/>
      <c r="K22" s="51"/>
      <c r="L22" s="52"/>
    </row>
    <row r="23" spans="1:15" ht="19.5" customHeight="1" x14ac:dyDescent="0.25">
      <c r="A23" s="36"/>
      <c r="B23" s="189"/>
      <c r="C23" s="107"/>
      <c r="D23" s="108"/>
      <c r="E23" s="111"/>
      <c r="F23" s="111"/>
      <c r="G23" s="111"/>
      <c r="H23" s="111"/>
      <c r="I23" s="111"/>
      <c r="J23" s="111"/>
      <c r="K23" s="111"/>
      <c r="L23" s="112"/>
    </row>
    <row r="24" spans="1:15" ht="19.5" customHeight="1" thickBot="1" x14ac:dyDescent="0.3">
      <c r="A24" s="36"/>
      <c r="B24" s="190"/>
      <c r="C24" s="98"/>
      <c r="D24" s="99"/>
      <c r="E24" s="95"/>
      <c r="F24" s="95"/>
      <c r="G24" s="95"/>
      <c r="H24" s="95"/>
      <c r="I24" s="95"/>
      <c r="J24" s="95"/>
      <c r="K24" s="95"/>
      <c r="L24" s="96"/>
    </row>
    <row r="25" spans="1:15" ht="19.5" customHeight="1" x14ac:dyDescent="0.25">
      <c r="A25" s="36"/>
      <c r="B25" s="188">
        <v>75</v>
      </c>
      <c r="C25" s="101"/>
      <c r="D25" s="102"/>
      <c r="E25" s="152"/>
      <c r="F25" s="152"/>
      <c r="G25" s="152"/>
      <c r="H25" s="152"/>
      <c r="I25" s="152"/>
      <c r="J25" s="152"/>
      <c r="K25" s="51"/>
      <c r="L25" s="52"/>
    </row>
    <row r="26" spans="1:15" ht="19.5" customHeight="1" x14ac:dyDescent="0.25">
      <c r="A26" s="36"/>
      <c r="B26" s="189"/>
      <c r="C26" s="107"/>
      <c r="D26" s="108"/>
      <c r="E26" s="153"/>
      <c r="F26" s="153"/>
      <c r="G26" s="153"/>
      <c r="H26" s="153"/>
      <c r="I26" s="153"/>
      <c r="J26" s="153"/>
      <c r="K26" s="111"/>
      <c r="L26" s="112"/>
    </row>
    <row r="27" spans="1:15" ht="19.5" customHeight="1" thickBot="1" x14ac:dyDescent="0.3">
      <c r="A27" s="36"/>
      <c r="B27" s="190"/>
      <c r="C27" s="98"/>
      <c r="D27" s="99"/>
      <c r="E27" s="151"/>
      <c r="F27" s="151"/>
      <c r="G27" s="151"/>
      <c r="H27" s="151"/>
      <c r="I27" s="151"/>
      <c r="J27" s="151"/>
      <c r="K27" s="95"/>
      <c r="L27" s="96"/>
    </row>
    <row r="28" spans="1:15" ht="19.5" customHeight="1" x14ac:dyDescent="0.25">
      <c r="A28" s="36"/>
      <c r="B28" s="188">
        <v>90</v>
      </c>
      <c r="C28" s="127"/>
      <c r="D28" s="102"/>
      <c r="E28" s="51"/>
      <c r="F28" s="51"/>
      <c r="G28" s="51"/>
      <c r="H28" s="51"/>
      <c r="I28" s="51"/>
      <c r="J28" s="51"/>
      <c r="K28" s="145"/>
      <c r="L28" s="52"/>
      <c r="M28" s="217"/>
      <c r="N28" s="218"/>
      <c r="O28" s="218"/>
    </row>
    <row r="29" spans="1:15" ht="19.5" customHeight="1" x14ac:dyDescent="0.25">
      <c r="A29" s="36"/>
      <c r="B29" s="189"/>
      <c r="C29" s="113"/>
      <c r="D29" s="108"/>
      <c r="E29" s="111"/>
      <c r="F29" s="111"/>
      <c r="G29" s="111"/>
      <c r="H29" s="111"/>
      <c r="I29" s="111"/>
      <c r="J29" s="111"/>
      <c r="K29" s="145"/>
      <c r="L29" s="112"/>
      <c r="M29" s="217"/>
      <c r="N29" s="218"/>
      <c r="O29" s="218"/>
    </row>
    <row r="30" spans="1:15" ht="19.5" customHeight="1" thickBot="1" x14ac:dyDescent="0.3">
      <c r="A30" s="36"/>
      <c r="B30" s="190"/>
      <c r="C30" s="128"/>
      <c r="D30" s="99"/>
      <c r="E30" s="147"/>
      <c r="F30" s="147"/>
      <c r="G30" s="147"/>
      <c r="H30" s="147"/>
      <c r="I30" s="147"/>
      <c r="J30" s="147"/>
      <c r="K30" s="147"/>
      <c r="L30" s="96"/>
      <c r="M30" s="217"/>
      <c r="N30" s="218"/>
      <c r="O30" s="218"/>
    </row>
    <row r="31" spans="1:15" ht="19.5" customHeight="1" x14ac:dyDescent="0.25">
      <c r="A31" s="36"/>
      <c r="B31" s="188">
        <v>110</v>
      </c>
      <c r="C31" s="127"/>
      <c r="D31" s="102"/>
      <c r="E31" s="51"/>
      <c r="F31" s="51"/>
      <c r="G31" s="51"/>
      <c r="H31" s="51"/>
      <c r="I31" s="51"/>
      <c r="J31" s="51"/>
      <c r="K31" s="145"/>
      <c r="L31" s="52"/>
    </row>
    <row r="32" spans="1:15" ht="19.5" customHeight="1" x14ac:dyDescent="0.25">
      <c r="A32" s="36"/>
      <c r="B32" s="189"/>
      <c r="C32" s="113"/>
      <c r="D32" s="108"/>
      <c r="E32" s="111"/>
      <c r="F32" s="111"/>
      <c r="G32" s="111"/>
      <c r="H32" s="111"/>
      <c r="I32" s="111"/>
      <c r="J32" s="111"/>
      <c r="K32" s="145"/>
      <c r="L32" s="112"/>
    </row>
    <row r="33" spans="1:12" ht="19.5" customHeight="1" thickBot="1" x14ac:dyDescent="0.3">
      <c r="A33" s="36"/>
      <c r="B33" s="190"/>
      <c r="C33" s="128"/>
      <c r="D33" s="99"/>
      <c r="E33" s="95"/>
      <c r="F33" s="95"/>
      <c r="G33" s="95"/>
      <c r="H33" s="95"/>
      <c r="I33" s="95"/>
      <c r="J33" s="95"/>
      <c r="K33" s="145"/>
      <c r="L33" s="96"/>
    </row>
    <row r="34" spans="1:12" ht="19.5" customHeight="1" x14ac:dyDescent="0.25">
      <c r="A34" s="36"/>
      <c r="B34" s="188">
        <v>160</v>
      </c>
      <c r="C34" s="127"/>
      <c r="D34" s="102"/>
      <c r="E34" s="51"/>
      <c r="F34" s="51"/>
      <c r="G34" s="51"/>
      <c r="H34" s="51"/>
      <c r="I34" s="51"/>
      <c r="J34" s="51"/>
      <c r="K34" s="144"/>
      <c r="L34" s="52"/>
    </row>
    <row r="35" spans="1:12" ht="19.5" customHeight="1" x14ac:dyDescent="0.25">
      <c r="A35" s="36"/>
      <c r="B35" s="189"/>
      <c r="C35" s="113"/>
      <c r="D35" s="108"/>
      <c r="E35" s="111"/>
      <c r="F35" s="111"/>
      <c r="G35" s="111"/>
      <c r="H35" s="111"/>
      <c r="I35" s="111"/>
      <c r="J35" s="111"/>
      <c r="K35" s="145"/>
      <c r="L35" s="112"/>
    </row>
    <row r="36" spans="1:12" ht="19.5" customHeight="1" thickBot="1" x14ac:dyDescent="0.3">
      <c r="A36" s="36"/>
      <c r="B36" s="190"/>
      <c r="C36" s="128"/>
      <c r="D36" s="99"/>
      <c r="E36" s="95"/>
      <c r="F36" s="95"/>
      <c r="G36" s="95"/>
      <c r="H36" s="95"/>
      <c r="I36" s="95"/>
      <c r="J36" s="95"/>
      <c r="K36" s="146"/>
      <c r="L36" s="96"/>
    </row>
    <row r="37" spans="1:12" ht="19.5" customHeight="1" x14ac:dyDescent="0.25">
      <c r="A37" s="36"/>
      <c r="B37" s="188">
        <v>225</v>
      </c>
      <c r="C37" s="101"/>
      <c r="D37" s="102"/>
      <c r="E37" s="152"/>
      <c r="F37" s="152"/>
      <c r="G37" s="152"/>
      <c r="H37" s="152"/>
      <c r="I37" s="152"/>
      <c r="J37" s="152"/>
      <c r="K37" s="51"/>
      <c r="L37" s="52"/>
    </row>
    <row r="38" spans="1:12" ht="19.5" customHeight="1" x14ac:dyDescent="0.25">
      <c r="A38" s="36"/>
      <c r="B38" s="189"/>
      <c r="C38" s="107"/>
      <c r="D38" s="108"/>
      <c r="E38" s="153"/>
      <c r="F38" s="153"/>
      <c r="G38" s="153"/>
      <c r="H38" s="153"/>
      <c r="I38" s="153"/>
      <c r="J38" s="153"/>
      <c r="K38" s="111"/>
      <c r="L38" s="112"/>
    </row>
    <row r="39" spans="1:12" ht="19.5" customHeight="1" thickBot="1" x14ac:dyDescent="0.3">
      <c r="A39" s="36"/>
      <c r="B39" s="190"/>
      <c r="C39" s="98"/>
      <c r="D39" s="99"/>
      <c r="E39" s="151"/>
      <c r="F39" s="151"/>
      <c r="G39" s="151"/>
      <c r="H39" s="151"/>
      <c r="I39" s="151"/>
      <c r="J39" s="151"/>
      <c r="K39" s="95"/>
      <c r="L39" s="96"/>
    </row>
    <row r="40" spans="1:12" ht="19.5" customHeight="1" x14ac:dyDescent="0.25">
      <c r="A40" s="36"/>
      <c r="B40" s="188">
        <v>280</v>
      </c>
      <c r="C40" s="101"/>
      <c r="D40" s="102"/>
      <c r="E40" s="152"/>
      <c r="F40" s="152"/>
      <c r="G40" s="152"/>
      <c r="H40" s="152"/>
      <c r="I40" s="152"/>
      <c r="J40" s="152"/>
      <c r="K40" s="51"/>
      <c r="L40" s="52"/>
    </row>
    <row r="41" spans="1:12" ht="19.5" customHeight="1" x14ac:dyDescent="0.25">
      <c r="A41" s="36"/>
      <c r="B41" s="189"/>
      <c r="C41" s="107"/>
      <c r="D41" s="108"/>
      <c r="E41" s="153"/>
      <c r="F41" s="153"/>
      <c r="G41" s="153"/>
      <c r="H41" s="153"/>
      <c r="I41" s="153"/>
      <c r="J41" s="153"/>
      <c r="K41" s="111"/>
      <c r="L41" s="112"/>
    </row>
    <row r="42" spans="1:12" ht="19.5" customHeight="1" thickBot="1" x14ac:dyDescent="0.3">
      <c r="A42" s="36"/>
      <c r="B42" s="190"/>
      <c r="C42" s="98"/>
      <c r="D42" s="99"/>
      <c r="E42" s="151"/>
      <c r="F42" s="151"/>
      <c r="G42" s="151"/>
      <c r="H42" s="151"/>
      <c r="I42" s="151"/>
      <c r="J42" s="151"/>
      <c r="K42" s="95"/>
      <c r="L42" s="96"/>
    </row>
    <row r="43" spans="1:12" ht="19.5" customHeight="1" x14ac:dyDescent="0.25">
      <c r="A43" s="36"/>
      <c r="B43" s="188">
        <v>315</v>
      </c>
      <c r="C43" s="101"/>
      <c r="D43" s="102"/>
      <c r="E43" s="152"/>
      <c r="F43" s="152"/>
      <c r="G43" s="152"/>
      <c r="H43" s="152"/>
      <c r="I43" s="152"/>
      <c r="J43" s="152"/>
      <c r="K43" s="51"/>
      <c r="L43" s="52"/>
    </row>
    <row r="44" spans="1:12" ht="19.5" customHeight="1" x14ac:dyDescent="0.25">
      <c r="A44" s="36"/>
      <c r="B44" s="189"/>
      <c r="C44" s="107"/>
      <c r="D44" s="108"/>
      <c r="E44" s="153"/>
      <c r="F44" s="153"/>
      <c r="G44" s="153"/>
      <c r="H44" s="153"/>
      <c r="I44" s="153"/>
      <c r="J44" s="153"/>
      <c r="K44" s="111"/>
      <c r="L44" s="112"/>
    </row>
    <row r="45" spans="1:12" ht="19.5" customHeight="1" thickBot="1" x14ac:dyDescent="0.3">
      <c r="A45" s="36"/>
      <c r="B45" s="190"/>
      <c r="C45" s="98"/>
      <c r="D45" s="99"/>
      <c r="E45" s="151"/>
      <c r="F45" s="151"/>
      <c r="G45" s="151"/>
      <c r="H45" s="151"/>
      <c r="I45" s="151"/>
      <c r="J45" s="151"/>
      <c r="K45" s="95"/>
      <c r="L45" s="96"/>
    </row>
    <row r="46" spans="1:12" ht="19.5" customHeight="1" x14ac:dyDescent="0.25">
      <c r="A46" s="36"/>
      <c r="B46" s="188">
        <v>400</v>
      </c>
      <c r="C46" s="101"/>
      <c r="D46" s="102"/>
      <c r="E46" s="152"/>
      <c r="F46" s="152"/>
      <c r="G46" s="152"/>
      <c r="H46" s="152"/>
      <c r="I46" s="152"/>
      <c r="J46" s="152"/>
      <c r="K46" s="51"/>
      <c r="L46" s="52"/>
    </row>
    <row r="47" spans="1:12" ht="19.5" customHeight="1" x14ac:dyDescent="0.25">
      <c r="A47" s="36"/>
      <c r="B47" s="189"/>
      <c r="C47" s="107"/>
      <c r="D47" s="108"/>
      <c r="E47" s="153"/>
      <c r="F47" s="153"/>
      <c r="G47" s="153"/>
      <c r="H47" s="153"/>
      <c r="I47" s="153"/>
      <c r="J47" s="153"/>
      <c r="K47" s="111"/>
      <c r="L47" s="112"/>
    </row>
    <row r="48" spans="1:12" ht="19.5" customHeight="1" thickBot="1" x14ac:dyDescent="0.3">
      <c r="A48" s="36"/>
      <c r="B48" s="190"/>
      <c r="C48" s="98"/>
      <c r="D48" s="99"/>
      <c r="E48" s="151"/>
      <c r="F48" s="151"/>
      <c r="G48" s="151"/>
      <c r="H48" s="151"/>
      <c r="I48" s="151"/>
      <c r="J48" s="151"/>
      <c r="K48" s="95"/>
      <c r="L48" s="96"/>
    </row>
    <row r="49" spans="1:12" ht="19.5" customHeight="1" x14ac:dyDescent="0.25">
      <c r="A49" s="36"/>
      <c r="B49" s="188">
        <v>450</v>
      </c>
      <c r="C49" s="101"/>
      <c r="D49" s="102"/>
      <c r="E49" s="152"/>
      <c r="F49" s="152"/>
      <c r="G49" s="152"/>
      <c r="H49" s="152"/>
      <c r="I49" s="152"/>
      <c r="J49" s="152"/>
      <c r="K49" s="51"/>
      <c r="L49" s="52"/>
    </row>
    <row r="50" spans="1:12" ht="19.5" customHeight="1" x14ac:dyDescent="0.25">
      <c r="A50" s="36"/>
      <c r="B50" s="189"/>
      <c r="C50" s="107"/>
      <c r="D50" s="108"/>
      <c r="E50" s="153"/>
      <c r="F50" s="153"/>
      <c r="G50" s="153"/>
      <c r="H50" s="153"/>
      <c r="I50" s="153"/>
      <c r="J50" s="153"/>
      <c r="K50" s="111"/>
      <c r="L50" s="112"/>
    </row>
    <row r="51" spans="1:12" ht="19.5" customHeight="1" thickBot="1" x14ac:dyDescent="0.3">
      <c r="A51" s="36"/>
      <c r="B51" s="190"/>
      <c r="C51" s="98"/>
      <c r="D51" s="99"/>
      <c r="E51" s="151"/>
      <c r="F51" s="151"/>
      <c r="G51" s="151"/>
      <c r="H51" s="151"/>
      <c r="I51" s="151"/>
      <c r="J51" s="151"/>
      <c r="K51" s="95"/>
      <c r="L51" s="96"/>
    </row>
    <row r="52" spans="1:12" ht="18.75" customHeight="1" x14ac:dyDescent="0.25">
      <c r="A52" s="36"/>
      <c r="B52" s="188">
        <v>630</v>
      </c>
      <c r="C52" s="219"/>
      <c r="D52" s="220"/>
      <c r="E52" s="152"/>
      <c r="F52" s="152"/>
      <c r="G52" s="152"/>
      <c r="H52" s="152"/>
      <c r="I52" s="152"/>
      <c r="J52" s="152"/>
      <c r="K52" s="51"/>
      <c r="L52" s="52"/>
    </row>
    <row r="53" spans="1:12" ht="18.75" customHeight="1" x14ac:dyDescent="0.25">
      <c r="A53" s="36"/>
      <c r="B53" s="189"/>
      <c r="C53" s="107"/>
      <c r="D53" s="108"/>
      <c r="E53" s="153"/>
      <c r="F53" s="153"/>
      <c r="G53" s="153"/>
      <c r="H53" s="153"/>
      <c r="I53" s="153"/>
      <c r="J53" s="153"/>
      <c r="K53" s="111"/>
      <c r="L53" s="112"/>
    </row>
    <row r="54" spans="1:12" ht="18.75" customHeight="1" thickBot="1" x14ac:dyDescent="0.3">
      <c r="A54" s="36"/>
      <c r="B54" s="190"/>
      <c r="C54" s="221"/>
      <c r="D54" s="222"/>
      <c r="E54" s="151"/>
      <c r="F54" s="151"/>
      <c r="G54" s="151"/>
      <c r="H54" s="151"/>
      <c r="I54" s="151"/>
      <c r="J54" s="151"/>
      <c r="K54" s="95"/>
      <c r="L54" s="96"/>
    </row>
    <row r="55" spans="1:12" ht="18.75" customHeight="1" x14ac:dyDescent="0.25">
      <c r="A55" s="36"/>
      <c r="B55" s="103"/>
      <c r="C55" s="104"/>
      <c r="D55" s="104"/>
      <c r="E55" s="105"/>
      <c r="F55" s="105"/>
      <c r="G55" s="105"/>
      <c r="H55" s="105"/>
      <c r="I55" s="105"/>
      <c r="J55" s="105"/>
      <c r="K55" s="105"/>
      <c r="L55" s="105"/>
    </row>
    <row r="56" spans="1:12" ht="15.75" x14ac:dyDescent="0.25">
      <c r="A56" s="36"/>
      <c r="B56" s="36" t="s">
        <v>53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75" x14ac:dyDescent="0.25">
      <c r="A57" s="66" t="s">
        <v>57</v>
      </c>
      <c r="B57" s="36" t="s">
        <v>54</v>
      </c>
      <c r="C57" s="36"/>
      <c r="D57" s="36"/>
      <c r="E57" s="66" t="s">
        <v>62</v>
      </c>
      <c r="F57" s="36"/>
      <c r="G57" s="36"/>
      <c r="H57" s="36"/>
      <c r="I57" s="36"/>
      <c r="J57" s="36"/>
      <c r="K57" s="36"/>
      <c r="L57" s="36"/>
    </row>
    <row r="58" spans="1:12" ht="15.75" x14ac:dyDescent="0.25">
      <c r="A58" s="66" t="s">
        <v>57</v>
      </c>
      <c r="B58" s="36" t="s">
        <v>55</v>
      </c>
      <c r="C58" s="68"/>
      <c r="D58" s="67" t="s">
        <v>60</v>
      </c>
      <c r="E58" s="67"/>
      <c r="F58" s="68"/>
      <c r="G58" s="36"/>
      <c r="H58" s="36"/>
      <c r="I58" s="36"/>
      <c r="J58" s="36"/>
      <c r="K58" s="36"/>
      <c r="L58" s="36"/>
    </row>
    <row r="59" spans="1:12" ht="15.75" x14ac:dyDescent="0.25">
      <c r="A59" s="66" t="s">
        <v>57</v>
      </c>
      <c r="B59" s="36" t="s">
        <v>56</v>
      </c>
      <c r="C59" s="68"/>
      <c r="D59" s="68"/>
      <c r="E59" s="68"/>
      <c r="F59" s="68"/>
      <c r="G59" s="36"/>
      <c r="H59" s="36"/>
      <c r="I59" s="36"/>
      <c r="J59" s="36"/>
      <c r="K59" s="36"/>
      <c r="L59" s="36"/>
    </row>
    <row r="60" spans="1:12" ht="15.75" x14ac:dyDescent="0.25">
      <c r="A60" s="36"/>
      <c r="B60" s="36"/>
      <c r="C60" s="68"/>
      <c r="D60" s="68"/>
      <c r="E60" s="68"/>
      <c r="F60" s="68"/>
      <c r="G60" s="36"/>
      <c r="H60" s="36"/>
      <c r="I60" s="36"/>
      <c r="J60" s="36"/>
      <c r="K60" s="36"/>
      <c r="L60" s="36"/>
    </row>
    <row r="61" spans="1:12" ht="15.75" x14ac:dyDescent="0.25">
      <c r="A61" s="36"/>
      <c r="B61" s="36" t="s">
        <v>58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75" x14ac:dyDescent="0.25">
      <c r="A62" s="36"/>
      <c r="B62" s="36" t="s">
        <v>59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.75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2" ht="15.7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3" ht="15.75" x14ac:dyDescent="0.25">
      <c r="A65" s="36"/>
      <c r="B65" s="206" t="s">
        <v>46</v>
      </c>
      <c r="C65" s="206"/>
      <c r="D65" s="206"/>
      <c r="E65" s="206" t="s">
        <v>75</v>
      </c>
      <c r="F65" s="206"/>
      <c r="G65" s="206"/>
      <c r="H65" s="206"/>
      <c r="I65" s="206" t="s">
        <v>81</v>
      </c>
      <c r="J65" s="206"/>
      <c r="K65" s="206"/>
      <c r="L65" s="206"/>
    </row>
    <row r="66" spans="1:13" ht="15.75" x14ac:dyDescent="0.25">
      <c r="A66" s="36"/>
      <c r="B66" s="206" t="s">
        <v>74</v>
      </c>
      <c r="C66" s="206"/>
      <c r="D66" s="206"/>
      <c r="E66" s="206" t="s">
        <v>76</v>
      </c>
      <c r="F66" s="206"/>
      <c r="G66" s="206"/>
      <c r="H66" s="206"/>
      <c r="I66" s="206" t="s">
        <v>82</v>
      </c>
      <c r="J66" s="206"/>
      <c r="K66" s="206"/>
      <c r="L66" s="206"/>
    </row>
    <row r="67" spans="1:13" ht="15.75" x14ac:dyDescent="0.25">
      <c r="A67" s="36"/>
      <c r="B67" s="206" t="s">
        <v>47</v>
      </c>
      <c r="C67" s="206"/>
      <c r="D67" s="206"/>
      <c r="E67" s="206" t="s">
        <v>47</v>
      </c>
      <c r="F67" s="206"/>
      <c r="G67" s="206"/>
      <c r="H67" s="206"/>
      <c r="I67" s="206" t="s">
        <v>47</v>
      </c>
      <c r="J67" s="206"/>
      <c r="K67" s="206"/>
      <c r="L67" s="206"/>
    </row>
    <row r="68" spans="1:13" ht="15.7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3" ht="25.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0" spans="1:13" ht="15.75" x14ac:dyDescent="0.25">
      <c r="A70" s="36"/>
      <c r="B70" s="206" t="s">
        <v>77</v>
      </c>
      <c r="C70" s="206"/>
      <c r="D70" s="206"/>
      <c r="E70" s="206" t="s">
        <v>79</v>
      </c>
      <c r="F70" s="206"/>
      <c r="G70" s="206"/>
      <c r="H70" s="206"/>
      <c r="I70" s="206" t="s">
        <v>83</v>
      </c>
      <c r="J70" s="206"/>
      <c r="K70" s="206"/>
      <c r="L70" s="206"/>
    </row>
    <row r="71" spans="1:13" ht="15.75" x14ac:dyDescent="0.25">
      <c r="A71" s="36"/>
      <c r="B71" s="206" t="s">
        <v>78</v>
      </c>
      <c r="C71" s="206"/>
      <c r="D71" s="206"/>
      <c r="E71" s="206" t="s">
        <v>80</v>
      </c>
      <c r="F71" s="206"/>
      <c r="G71" s="206"/>
      <c r="H71" s="206"/>
      <c r="I71" s="206" t="s">
        <v>80</v>
      </c>
      <c r="J71" s="206"/>
      <c r="K71" s="206"/>
      <c r="L71" s="206"/>
    </row>
    <row r="72" spans="1:13" ht="15.75" x14ac:dyDescent="0.25">
      <c r="A72" s="36"/>
      <c r="B72" s="206" t="s">
        <v>47</v>
      </c>
      <c r="C72" s="206"/>
      <c r="D72" s="206"/>
      <c r="E72" s="36"/>
      <c r="F72" s="206" t="s">
        <v>47</v>
      </c>
      <c r="G72" s="206"/>
      <c r="H72" s="36"/>
      <c r="I72" s="36"/>
      <c r="J72" s="206" t="s">
        <v>47</v>
      </c>
      <c r="K72" s="206"/>
      <c r="L72" s="36"/>
      <c r="M72" s="5" t="s">
        <v>110</v>
      </c>
    </row>
  </sheetData>
  <mergeCells count="47">
    <mergeCell ref="B1:L1"/>
    <mergeCell ref="B2:L2"/>
    <mergeCell ref="B4:L4"/>
    <mergeCell ref="C5:D6"/>
    <mergeCell ref="E5:J5"/>
    <mergeCell ref="K5:K6"/>
    <mergeCell ref="L5:L6"/>
    <mergeCell ref="C7:D7"/>
    <mergeCell ref="C12:D12"/>
    <mergeCell ref="C13:D13"/>
    <mergeCell ref="C52:D52"/>
    <mergeCell ref="B65:D65"/>
    <mergeCell ref="B7:B9"/>
    <mergeCell ref="B10:B12"/>
    <mergeCell ref="B52:B54"/>
    <mergeCell ref="C54:D54"/>
    <mergeCell ref="B49:B51"/>
    <mergeCell ref="B46:B48"/>
    <mergeCell ref="B43:B45"/>
    <mergeCell ref="B40:B42"/>
    <mergeCell ref="B37:B39"/>
    <mergeCell ref="I65:L65"/>
    <mergeCell ref="B66:D66"/>
    <mergeCell ref="E66:H66"/>
    <mergeCell ref="I66:L66"/>
    <mergeCell ref="B67:D67"/>
    <mergeCell ref="E67:H67"/>
    <mergeCell ref="I67:L67"/>
    <mergeCell ref="E65:H65"/>
    <mergeCell ref="B72:D72"/>
    <mergeCell ref="F72:G72"/>
    <mergeCell ref="J72:K72"/>
    <mergeCell ref="B70:D70"/>
    <mergeCell ref="E70:H70"/>
    <mergeCell ref="I70:L70"/>
    <mergeCell ref="B71:D71"/>
    <mergeCell ref="E71:H71"/>
    <mergeCell ref="I71:L71"/>
    <mergeCell ref="M28:O30"/>
    <mergeCell ref="B22:B24"/>
    <mergeCell ref="B16:B18"/>
    <mergeCell ref="B13:B15"/>
    <mergeCell ref="B34:B36"/>
    <mergeCell ref="B31:B33"/>
    <mergeCell ref="B28:B30"/>
    <mergeCell ref="B25:B27"/>
    <mergeCell ref="B19:B21"/>
  </mergeCells>
  <printOptions horizontalCentered="1"/>
  <pageMargins left="0.45" right="0.2" top="0.5" bottom="0.25" header="0.3" footer="0.3"/>
  <pageSetup paperSize="9" scale="8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1"/>
  <sheetViews>
    <sheetView topLeftCell="A46" zoomScaleNormal="100" workbookViewId="0">
      <selection activeCell="F60" sqref="F60"/>
    </sheetView>
  </sheetViews>
  <sheetFormatPr defaultRowHeight="15" x14ac:dyDescent="0.25"/>
  <cols>
    <col min="1" max="1" width="3.5703125" style="5" customWidth="1"/>
    <col min="2" max="2" width="23.140625" style="5" customWidth="1"/>
    <col min="3" max="3" width="17" style="5" customWidth="1"/>
    <col min="4" max="4" width="17.85546875" style="5" customWidth="1"/>
    <col min="5" max="5" width="10.140625" style="5" customWidth="1"/>
    <col min="6" max="6" width="11.42578125" style="5" customWidth="1"/>
    <col min="7" max="10" width="9.140625" style="5"/>
    <col min="11" max="11" width="15.7109375" style="5" customWidth="1"/>
    <col min="12" max="12" width="11.28515625" style="5" customWidth="1"/>
    <col min="13" max="16384" width="9.140625" style="5"/>
  </cols>
  <sheetData>
    <row r="1" spans="1:12" ht="33.75" customHeight="1" x14ac:dyDescent="0.25">
      <c r="A1" s="36"/>
      <c r="B1" s="207" t="s">
        <v>70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ht="17.25" customHeight="1" x14ac:dyDescent="0.25">
      <c r="A2" s="36"/>
      <c r="B2" s="208" t="s">
        <v>71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.75" x14ac:dyDescent="0.25">
      <c r="A4" s="36"/>
      <c r="B4" s="212" t="s">
        <v>85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ht="33.75" customHeight="1" x14ac:dyDescent="0.25">
      <c r="A5" s="36"/>
      <c r="B5" s="37" t="s">
        <v>48</v>
      </c>
      <c r="C5" s="213" t="s">
        <v>108</v>
      </c>
      <c r="D5" s="214"/>
      <c r="E5" s="209" t="s">
        <v>50</v>
      </c>
      <c r="F5" s="209"/>
      <c r="G5" s="209"/>
      <c r="H5" s="209"/>
      <c r="I5" s="209"/>
      <c r="J5" s="209"/>
      <c r="K5" s="210" t="s">
        <v>51</v>
      </c>
      <c r="L5" s="210" t="s">
        <v>52</v>
      </c>
    </row>
    <row r="6" spans="1:12" ht="19.5" customHeight="1" thickBot="1" x14ac:dyDescent="0.3">
      <c r="A6" s="36"/>
      <c r="B6" s="39" t="s">
        <v>49</v>
      </c>
      <c r="C6" s="69" t="s">
        <v>63</v>
      </c>
      <c r="D6" s="69" t="s">
        <v>64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211"/>
      <c r="L6" s="211"/>
    </row>
    <row r="7" spans="1:12" ht="19.5" customHeight="1" thickBot="1" x14ac:dyDescent="0.3">
      <c r="A7" s="36"/>
      <c r="B7" s="188">
        <v>20</v>
      </c>
      <c r="C7" s="233">
        <v>2</v>
      </c>
      <c r="D7" s="233">
        <v>2.2999999999999998</v>
      </c>
      <c r="E7" s="116"/>
      <c r="F7" s="116"/>
      <c r="G7" s="116"/>
      <c r="H7" s="116"/>
      <c r="I7" s="116"/>
      <c r="J7" s="116"/>
      <c r="K7" s="126"/>
      <c r="L7" s="223"/>
    </row>
    <row r="8" spans="1:12" ht="19.5" customHeight="1" thickBot="1" x14ac:dyDescent="0.3">
      <c r="A8" s="36"/>
      <c r="B8" s="189"/>
      <c r="C8" s="234"/>
      <c r="D8" s="234"/>
      <c r="E8" s="117"/>
      <c r="F8" s="117"/>
      <c r="G8" s="117"/>
      <c r="H8" s="117"/>
      <c r="I8" s="118"/>
      <c r="J8" s="117"/>
      <c r="K8" s="126"/>
      <c r="L8" s="224"/>
    </row>
    <row r="9" spans="1:12" ht="19.5" customHeight="1" thickBot="1" x14ac:dyDescent="0.3">
      <c r="A9" s="36"/>
      <c r="B9" s="190"/>
      <c r="C9" s="235"/>
      <c r="D9" s="235"/>
      <c r="E9" s="119"/>
      <c r="F9" s="119"/>
      <c r="G9" s="119"/>
      <c r="H9" s="119"/>
      <c r="I9" s="119"/>
      <c r="J9" s="120"/>
      <c r="K9" s="126"/>
      <c r="L9" s="225"/>
    </row>
    <row r="10" spans="1:12" ht="19.5" customHeight="1" thickBot="1" x14ac:dyDescent="0.3">
      <c r="A10" s="36"/>
      <c r="B10" s="188">
        <v>25</v>
      </c>
      <c r="C10" s="233">
        <v>2.2999999999999998</v>
      </c>
      <c r="D10" s="233">
        <v>2.7</v>
      </c>
      <c r="E10" s="116"/>
      <c r="F10" s="116"/>
      <c r="G10" s="116"/>
      <c r="H10" s="116"/>
      <c r="I10" s="116"/>
      <c r="J10" s="116"/>
      <c r="K10" s="126"/>
      <c r="L10" s="223"/>
    </row>
    <row r="11" spans="1:12" ht="19.5" customHeight="1" thickBot="1" x14ac:dyDescent="0.3">
      <c r="A11" s="36"/>
      <c r="B11" s="189"/>
      <c r="C11" s="234"/>
      <c r="D11" s="234"/>
      <c r="E11" s="117"/>
      <c r="F11" s="117"/>
      <c r="G11" s="117"/>
      <c r="H11" s="117"/>
      <c r="I11" s="117"/>
      <c r="J11" s="117"/>
      <c r="K11" s="126"/>
      <c r="L11" s="224"/>
    </row>
    <row r="12" spans="1:12" ht="19.5" customHeight="1" thickBot="1" x14ac:dyDescent="0.3">
      <c r="A12" s="36"/>
      <c r="B12" s="190"/>
      <c r="C12" s="235"/>
      <c r="D12" s="235"/>
      <c r="E12" s="119"/>
      <c r="F12" s="119"/>
      <c r="G12" s="119"/>
      <c r="H12" s="119"/>
      <c r="I12" s="119"/>
      <c r="J12" s="119"/>
      <c r="K12" s="115"/>
      <c r="L12" s="225"/>
    </row>
    <row r="13" spans="1:12" ht="19.5" customHeight="1" thickBot="1" x14ac:dyDescent="0.3">
      <c r="A13" s="36"/>
      <c r="B13" s="188">
        <v>32</v>
      </c>
      <c r="C13" s="233">
        <v>3</v>
      </c>
      <c r="D13" s="233">
        <v>3.4</v>
      </c>
      <c r="E13" s="116"/>
      <c r="F13" s="116"/>
      <c r="G13" s="116"/>
      <c r="H13" s="116"/>
      <c r="I13" s="116"/>
      <c r="J13" s="116"/>
      <c r="K13" s="115"/>
      <c r="L13" s="72"/>
    </row>
    <row r="14" spans="1:12" ht="19.5" customHeight="1" thickBot="1" x14ac:dyDescent="0.3">
      <c r="A14" s="36"/>
      <c r="B14" s="189"/>
      <c r="C14" s="234"/>
      <c r="D14" s="234"/>
      <c r="E14" s="117"/>
      <c r="F14" s="117"/>
      <c r="G14" s="117"/>
      <c r="H14" s="117"/>
      <c r="I14" s="117"/>
      <c r="J14" s="117"/>
      <c r="K14" s="115"/>
      <c r="L14" s="74"/>
    </row>
    <row r="15" spans="1:12" ht="19.5" customHeight="1" thickBot="1" x14ac:dyDescent="0.3">
      <c r="A15" s="36"/>
      <c r="B15" s="190"/>
      <c r="C15" s="235"/>
      <c r="D15" s="235"/>
      <c r="E15" s="119"/>
      <c r="F15" s="119"/>
      <c r="G15" s="119"/>
      <c r="H15" s="119"/>
      <c r="I15" s="119"/>
      <c r="J15" s="119"/>
      <c r="K15" s="115"/>
      <c r="L15" s="77"/>
    </row>
    <row r="16" spans="1:12" ht="19.5" customHeight="1" thickBot="1" x14ac:dyDescent="0.3">
      <c r="A16" s="36"/>
      <c r="B16" s="188">
        <v>40</v>
      </c>
      <c r="C16" s="233">
        <v>3.7</v>
      </c>
      <c r="D16" s="233">
        <v>4.2</v>
      </c>
      <c r="E16" s="116"/>
      <c r="F16" s="116"/>
      <c r="G16" s="116"/>
      <c r="H16" s="116"/>
      <c r="I16" s="116"/>
      <c r="J16" s="116"/>
      <c r="K16" s="115"/>
      <c r="L16" s="72"/>
    </row>
    <row r="17" spans="1:12" ht="19.5" customHeight="1" thickBot="1" x14ac:dyDescent="0.3">
      <c r="A17" s="36"/>
      <c r="B17" s="189"/>
      <c r="C17" s="234"/>
      <c r="D17" s="234"/>
      <c r="E17" s="117"/>
      <c r="F17" s="117"/>
      <c r="G17" s="117"/>
      <c r="H17" s="117"/>
      <c r="I17" s="117"/>
      <c r="J17" s="117"/>
      <c r="K17" s="115"/>
      <c r="L17" s="74"/>
    </row>
    <row r="18" spans="1:12" ht="19.5" customHeight="1" thickBot="1" x14ac:dyDescent="0.3">
      <c r="A18" s="36"/>
      <c r="B18" s="190"/>
      <c r="C18" s="235"/>
      <c r="D18" s="235"/>
      <c r="E18" s="119"/>
      <c r="F18" s="119"/>
      <c r="G18" s="119"/>
      <c r="H18" s="119"/>
      <c r="I18" s="119"/>
      <c r="J18" s="119"/>
      <c r="K18" s="115"/>
      <c r="L18" s="77"/>
    </row>
    <row r="19" spans="1:12" ht="19.5" customHeight="1" thickBot="1" x14ac:dyDescent="0.3">
      <c r="A19" s="36"/>
      <c r="B19" s="188">
        <v>50</v>
      </c>
      <c r="C19" s="142"/>
      <c r="D19" s="142"/>
      <c r="E19" s="243"/>
      <c r="F19" s="243"/>
      <c r="G19" s="243"/>
      <c r="H19" s="243"/>
      <c r="I19" s="243"/>
      <c r="J19" s="243"/>
      <c r="K19" s="115"/>
      <c r="L19" s="244"/>
    </row>
    <row r="20" spans="1:12" ht="19.5" customHeight="1" thickBot="1" x14ac:dyDescent="0.3">
      <c r="A20" s="36"/>
      <c r="B20" s="189"/>
      <c r="C20" s="142"/>
      <c r="D20" s="142"/>
      <c r="E20" s="243"/>
      <c r="F20" s="243"/>
      <c r="G20" s="243"/>
      <c r="H20" s="243"/>
      <c r="I20" s="243"/>
      <c r="J20" s="243"/>
      <c r="K20" s="115"/>
      <c r="L20" s="244"/>
    </row>
    <row r="21" spans="1:12" ht="19.5" customHeight="1" thickBot="1" x14ac:dyDescent="0.3">
      <c r="A21" s="36"/>
      <c r="B21" s="190"/>
      <c r="C21" s="142"/>
      <c r="D21" s="142"/>
      <c r="E21" s="243"/>
      <c r="F21" s="243"/>
      <c r="G21" s="243"/>
      <c r="H21" s="243"/>
      <c r="I21" s="243"/>
      <c r="J21" s="243"/>
      <c r="K21" s="115"/>
      <c r="L21" s="244"/>
    </row>
    <row r="22" spans="1:12" ht="19.5" customHeight="1" thickBot="1" x14ac:dyDescent="0.3">
      <c r="A22" s="36"/>
      <c r="B22" s="188">
        <v>63</v>
      </c>
      <c r="C22" s="233">
        <v>5.8</v>
      </c>
      <c r="D22" s="233">
        <v>6.5</v>
      </c>
      <c r="E22" s="116"/>
      <c r="F22" s="116"/>
      <c r="G22" s="116"/>
      <c r="H22" s="116"/>
      <c r="I22" s="116"/>
      <c r="J22" s="116"/>
      <c r="K22" s="126"/>
      <c r="L22" s="72"/>
    </row>
    <row r="23" spans="1:12" ht="19.5" customHeight="1" thickBot="1" x14ac:dyDescent="0.3">
      <c r="A23" s="36"/>
      <c r="B23" s="189"/>
      <c r="C23" s="234"/>
      <c r="D23" s="234"/>
      <c r="E23" s="117"/>
      <c r="F23" s="117"/>
      <c r="G23" s="117"/>
      <c r="H23" s="117"/>
      <c r="I23" s="117"/>
      <c r="J23" s="117"/>
      <c r="K23" s="126"/>
      <c r="L23" s="74"/>
    </row>
    <row r="24" spans="1:12" ht="19.5" customHeight="1" thickBot="1" x14ac:dyDescent="0.3">
      <c r="A24" s="36"/>
      <c r="B24" s="190"/>
      <c r="C24" s="235"/>
      <c r="D24" s="235"/>
      <c r="E24" s="119"/>
      <c r="F24" s="119"/>
      <c r="G24" s="119"/>
      <c r="H24" s="119"/>
      <c r="I24" s="119"/>
      <c r="J24" s="119"/>
      <c r="K24" s="126"/>
      <c r="L24" s="77"/>
    </row>
    <row r="25" spans="1:12" ht="19.5" customHeight="1" thickBot="1" x14ac:dyDescent="0.3">
      <c r="A25" s="36"/>
      <c r="B25" s="188">
        <v>75</v>
      </c>
      <c r="C25" s="233">
        <v>6.8</v>
      </c>
      <c r="D25" s="233">
        <v>7.6</v>
      </c>
      <c r="E25" s="116"/>
      <c r="F25" s="116"/>
      <c r="G25" s="116"/>
      <c r="H25" s="116"/>
      <c r="I25" s="116"/>
      <c r="J25" s="116"/>
      <c r="K25" s="126"/>
      <c r="L25" s="72"/>
    </row>
    <row r="26" spans="1:12" ht="19.5" customHeight="1" thickBot="1" x14ac:dyDescent="0.3">
      <c r="A26" s="36"/>
      <c r="B26" s="189"/>
      <c r="C26" s="234"/>
      <c r="D26" s="234"/>
      <c r="E26" s="117"/>
      <c r="F26" s="117"/>
      <c r="G26" s="117"/>
      <c r="H26" s="117"/>
      <c r="I26" s="117"/>
      <c r="J26" s="117"/>
      <c r="K26" s="126"/>
      <c r="L26" s="74"/>
    </row>
    <row r="27" spans="1:12" ht="19.5" customHeight="1" thickBot="1" x14ac:dyDescent="0.3">
      <c r="A27" s="36"/>
      <c r="B27" s="190"/>
      <c r="C27" s="235"/>
      <c r="D27" s="235"/>
      <c r="E27" s="119"/>
      <c r="F27" s="119"/>
      <c r="G27" s="119"/>
      <c r="H27" s="119"/>
      <c r="I27" s="119"/>
      <c r="J27" s="119"/>
      <c r="K27" s="126"/>
      <c r="L27" s="77"/>
    </row>
    <row r="28" spans="1:12" ht="19.5" customHeight="1" thickBot="1" x14ac:dyDescent="0.3">
      <c r="A28" s="36"/>
      <c r="B28" s="188">
        <v>90</v>
      </c>
      <c r="C28" s="233">
        <v>8.1999999999999993</v>
      </c>
      <c r="D28" s="233">
        <v>9.1999999999999993</v>
      </c>
      <c r="E28" s="116"/>
      <c r="F28" s="116"/>
      <c r="G28" s="116"/>
      <c r="H28" s="121"/>
      <c r="I28" s="116"/>
      <c r="J28" s="116"/>
      <c r="K28" s="126"/>
      <c r="L28" s="72"/>
    </row>
    <row r="29" spans="1:12" ht="19.5" customHeight="1" thickBot="1" x14ac:dyDescent="0.3">
      <c r="A29" s="36"/>
      <c r="B29" s="189"/>
      <c r="C29" s="234"/>
      <c r="D29" s="234"/>
      <c r="E29" s="122"/>
      <c r="F29" s="123"/>
      <c r="G29" s="123"/>
      <c r="H29" s="123"/>
      <c r="I29" s="123"/>
      <c r="J29" s="123"/>
      <c r="K29" s="126"/>
      <c r="L29" s="80"/>
    </row>
    <row r="30" spans="1:12" ht="19.5" customHeight="1" thickBot="1" x14ac:dyDescent="0.3">
      <c r="A30" s="36"/>
      <c r="B30" s="190"/>
      <c r="C30" s="235"/>
      <c r="D30" s="235"/>
      <c r="E30" s="124"/>
      <c r="F30" s="124"/>
      <c r="G30" s="124"/>
      <c r="H30" s="124"/>
      <c r="I30" s="124"/>
      <c r="J30" s="124"/>
      <c r="K30" s="126"/>
      <c r="L30" s="83"/>
    </row>
    <row r="31" spans="1:12" ht="19.5" customHeight="1" thickBot="1" x14ac:dyDescent="0.3">
      <c r="A31" s="36"/>
      <c r="B31" s="188">
        <v>110</v>
      </c>
      <c r="C31" s="233">
        <v>10</v>
      </c>
      <c r="D31" s="233">
        <v>11.1</v>
      </c>
      <c r="E31" s="116"/>
      <c r="F31" s="116"/>
      <c r="G31" s="116"/>
      <c r="H31" s="116"/>
      <c r="I31" s="116"/>
      <c r="J31" s="116"/>
      <c r="K31" s="126"/>
      <c r="L31" s="72"/>
    </row>
    <row r="32" spans="1:12" ht="19.5" customHeight="1" thickBot="1" x14ac:dyDescent="0.3">
      <c r="A32" s="36"/>
      <c r="B32" s="189"/>
      <c r="C32" s="234"/>
      <c r="D32" s="234"/>
      <c r="E32" s="117"/>
      <c r="F32" s="118"/>
      <c r="G32" s="117"/>
      <c r="H32" s="118"/>
      <c r="I32" s="117"/>
      <c r="J32" s="118"/>
      <c r="K32" s="126"/>
      <c r="L32" s="74"/>
    </row>
    <row r="33" spans="1:12" ht="19.5" customHeight="1" thickBot="1" x14ac:dyDescent="0.3">
      <c r="A33" s="36"/>
      <c r="B33" s="190"/>
      <c r="C33" s="235"/>
      <c r="D33" s="235"/>
      <c r="E33" s="120"/>
      <c r="F33" s="119"/>
      <c r="G33" s="119"/>
      <c r="H33" s="119"/>
      <c r="I33" s="119"/>
      <c r="J33" s="119"/>
      <c r="K33" s="126"/>
      <c r="L33" s="77"/>
    </row>
    <row r="34" spans="1:12" ht="19.5" customHeight="1" thickBot="1" x14ac:dyDescent="0.3">
      <c r="A34" s="36"/>
      <c r="B34" s="188">
        <v>160</v>
      </c>
      <c r="C34" s="233">
        <v>14.6</v>
      </c>
      <c r="D34" s="233">
        <v>16.2</v>
      </c>
      <c r="E34" s="116"/>
      <c r="F34" s="116"/>
      <c r="G34" s="116"/>
      <c r="H34" s="116"/>
      <c r="I34" s="116"/>
      <c r="J34" s="116"/>
      <c r="K34" s="126"/>
      <c r="L34" s="72"/>
    </row>
    <row r="35" spans="1:12" ht="19.5" customHeight="1" thickBot="1" x14ac:dyDescent="0.3">
      <c r="A35" s="36"/>
      <c r="B35" s="189"/>
      <c r="C35" s="234"/>
      <c r="D35" s="234"/>
      <c r="E35" s="117"/>
      <c r="F35" s="117"/>
      <c r="G35" s="117"/>
      <c r="H35" s="117"/>
      <c r="I35" s="117"/>
      <c r="J35" s="117"/>
      <c r="K35" s="126"/>
      <c r="L35" s="74"/>
    </row>
    <row r="36" spans="1:12" ht="19.5" customHeight="1" thickBot="1" x14ac:dyDescent="0.3">
      <c r="A36" s="36"/>
      <c r="B36" s="190"/>
      <c r="C36" s="235"/>
      <c r="D36" s="235"/>
      <c r="E36" s="119"/>
      <c r="F36" s="119"/>
      <c r="G36" s="119"/>
      <c r="H36" s="119"/>
      <c r="I36" s="119"/>
      <c r="J36" s="120"/>
      <c r="K36" s="126"/>
      <c r="L36" s="77"/>
    </row>
    <row r="37" spans="1:12" ht="19.5" customHeight="1" thickBot="1" x14ac:dyDescent="0.3">
      <c r="A37" s="36"/>
      <c r="B37" s="188">
        <v>225</v>
      </c>
      <c r="C37" s="233">
        <v>20.5</v>
      </c>
      <c r="D37" s="233">
        <v>22.7</v>
      </c>
      <c r="E37" s="116"/>
      <c r="F37" s="116"/>
      <c r="G37" s="116"/>
      <c r="H37" s="116"/>
      <c r="I37" s="116"/>
      <c r="J37" s="116"/>
      <c r="K37" s="115"/>
      <c r="L37" s="72"/>
    </row>
    <row r="38" spans="1:12" ht="19.5" customHeight="1" thickBot="1" x14ac:dyDescent="0.3">
      <c r="A38" s="36"/>
      <c r="B38" s="189"/>
      <c r="C38" s="234"/>
      <c r="D38" s="234"/>
      <c r="E38" s="125"/>
      <c r="F38" s="125"/>
      <c r="G38" s="125"/>
      <c r="H38" s="125"/>
      <c r="I38" s="125"/>
      <c r="J38" s="125"/>
      <c r="K38" s="115"/>
      <c r="L38" s="84"/>
    </row>
    <row r="39" spans="1:12" ht="19.5" customHeight="1" thickBot="1" x14ac:dyDescent="0.3">
      <c r="A39" s="36"/>
      <c r="B39" s="190"/>
      <c r="C39" s="235"/>
      <c r="D39" s="235"/>
      <c r="E39" s="119"/>
      <c r="F39" s="119"/>
      <c r="G39" s="119"/>
      <c r="H39" s="119"/>
      <c r="I39" s="119"/>
      <c r="J39" s="119"/>
      <c r="K39" s="115"/>
      <c r="L39" s="77"/>
    </row>
    <row r="40" spans="1:12" ht="19.5" customHeight="1" thickBot="1" x14ac:dyDescent="0.3">
      <c r="A40" s="36"/>
      <c r="B40" s="188">
        <v>280</v>
      </c>
      <c r="C40" s="233">
        <v>25.4</v>
      </c>
      <c r="D40" s="233">
        <v>28.1</v>
      </c>
      <c r="E40" s="116"/>
      <c r="F40" s="116"/>
      <c r="G40" s="116"/>
      <c r="H40" s="116"/>
      <c r="I40" s="116"/>
      <c r="J40" s="116"/>
      <c r="K40" s="115"/>
      <c r="L40" s="72"/>
    </row>
    <row r="41" spans="1:12" ht="19.5" customHeight="1" thickBot="1" x14ac:dyDescent="0.3">
      <c r="A41" s="36"/>
      <c r="B41" s="189"/>
      <c r="C41" s="234"/>
      <c r="D41" s="234"/>
      <c r="E41" s="117"/>
      <c r="F41" s="117"/>
      <c r="G41" s="117"/>
      <c r="H41" s="117"/>
      <c r="I41" s="117"/>
      <c r="J41" s="117"/>
      <c r="K41" s="115"/>
      <c r="L41" s="74"/>
    </row>
    <row r="42" spans="1:12" ht="19.5" customHeight="1" thickBot="1" x14ac:dyDescent="0.3">
      <c r="A42" s="36"/>
      <c r="B42" s="190"/>
      <c r="C42" s="235"/>
      <c r="D42" s="235"/>
      <c r="E42" s="119"/>
      <c r="F42" s="119"/>
      <c r="G42" s="119"/>
      <c r="H42" s="119"/>
      <c r="I42" s="119"/>
      <c r="J42" s="119"/>
      <c r="K42" s="115"/>
      <c r="L42" s="77"/>
    </row>
    <row r="43" spans="1:12" ht="18" customHeight="1" thickBot="1" x14ac:dyDescent="0.3">
      <c r="A43" s="36"/>
      <c r="B43" s="188">
        <v>315</v>
      </c>
      <c r="C43" s="230">
        <v>28.6</v>
      </c>
      <c r="D43" s="230">
        <v>31.6</v>
      </c>
      <c r="E43" s="85"/>
      <c r="F43" s="85"/>
      <c r="G43" s="85"/>
      <c r="H43" s="85"/>
      <c r="I43" s="85"/>
      <c r="J43" s="85"/>
      <c r="K43" s="115"/>
      <c r="L43" s="42"/>
    </row>
    <row r="44" spans="1:12" ht="18" customHeight="1" thickBot="1" x14ac:dyDescent="0.3">
      <c r="A44" s="36"/>
      <c r="B44" s="189"/>
      <c r="C44" s="231"/>
      <c r="D44" s="231"/>
      <c r="E44" s="86"/>
      <c r="F44" s="86"/>
      <c r="G44" s="86"/>
      <c r="H44" s="86"/>
      <c r="I44" s="86"/>
      <c r="J44" s="86"/>
      <c r="K44" s="115"/>
      <c r="L44" s="59"/>
    </row>
    <row r="45" spans="1:12" ht="18" customHeight="1" thickBot="1" x14ac:dyDescent="0.3">
      <c r="A45" s="36"/>
      <c r="B45" s="190"/>
      <c r="C45" s="232"/>
      <c r="D45" s="232"/>
      <c r="E45" s="87"/>
      <c r="F45" s="87"/>
      <c r="G45" s="87"/>
      <c r="H45" s="87"/>
      <c r="I45" s="87"/>
      <c r="J45" s="87"/>
      <c r="K45" s="115"/>
      <c r="L45" s="62"/>
    </row>
    <row r="46" spans="1:12" ht="18" customHeight="1" thickBot="1" x14ac:dyDescent="0.3">
      <c r="A46" s="36"/>
      <c r="B46" s="188">
        <v>400</v>
      </c>
      <c r="C46" s="230">
        <v>36.299999999999997</v>
      </c>
      <c r="D46" s="230">
        <v>40.1</v>
      </c>
      <c r="E46" s="85"/>
      <c r="F46" s="85"/>
      <c r="G46" s="85"/>
      <c r="H46" s="85"/>
      <c r="I46" s="85"/>
      <c r="J46" s="85"/>
      <c r="K46" s="115"/>
      <c r="L46" s="42"/>
    </row>
    <row r="47" spans="1:12" ht="18" customHeight="1" thickBot="1" x14ac:dyDescent="0.3">
      <c r="A47" s="36"/>
      <c r="B47" s="189"/>
      <c r="C47" s="231"/>
      <c r="D47" s="231"/>
      <c r="E47" s="88"/>
      <c r="F47" s="88"/>
      <c r="G47" s="88"/>
      <c r="H47" s="88"/>
      <c r="I47" s="88"/>
      <c r="J47" s="88"/>
      <c r="K47" s="115"/>
      <c r="L47" s="45"/>
    </row>
    <row r="48" spans="1:12" ht="18" customHeight="1" thickBot="1" x14ac:dyDescent="0.3">
      <c r="A48" s="36"/>
      <c r="B48" s="190"/>
      <c r="C48" s="231"/>
      <c r="D48" s="231"/>
      <c r="E48" s="89"/>
      <c r="F48" s="89"/>
      <c r="G48" s="89"/>
      <c r="H48" s="89"/>
      <c r="I48" s="89"/>
      <c r="J48" s="89"/>
      <c r="K48" s="115"/>
      <c r="L48" s="50"/>
    </row>
    <row r="49" spans="1:12" ht="19.5" customHeight="1" thickBot="1" x14ac:dyDescent="0.3">
      <c r="A49" s="36"/>
      <c r="B49" s="226">
        <v>450</v>
      </c>
      <c r="C49" s="228">
        <v>40.9</v>
      </c>
      <c r="D49" s="230">
        <v>45.1</v>
      </c>
      <c r="E49" s="85"/>
      <c r="F49" s="85"/>
      <c r="G49" s="85"/>
      <c r="H49" s="85"/>
      <c r="I49" s="85"/>
      <c r="J49" s="85"/>
      <c r="K49" s="115"/>
      <c r="L49" s="42"/>
    </row>
    <row r="50" spans="1:12" ht="19.5" customHeight="1" thickBot="1" x14ac:dyDescent="0.3">
      <c r="A50" s="36"/>
      <c r="B50" s="227"/>
      <c r="C50" s="229"/>
      <c r="D50" s="231"/>
      <c r="E50" s="88"/>
      <c r="F50" s="88"/>
      <c r="G50" s="88"/>
      <c r="H50" s="88"/>
      <c r="I50" s="88"/>
      <c r="J50" s="88"/>
      <c r="K50" s="115"/>
      <c r="L50" s="45"/>
    </row>
    <row r="51" spans="1:12" ht="19.5" customHeight="1" thickBot="1" x14ac:dyDescent="0.3">
      <c r="A51" s="36"/>
      <c r="B51" s="227"/>
      <c r="C51" s="229"/>
      <c r="D51" s="231"/>
      <c r="E51" s="90"/>
      <c r="F51" s="90"/>
      <c r="G51" s="90"/>
      <c r="H51" s="90"/>
      <c r="I51" s="90"/>
      <c r="J51" s="90"/>
      <c r="K51" s="246"/>
      <c r="L51" s="91"/>
    </row>
    <row r="52" spans="1:12" ht="18.75" customHeight="1" thickBot="1" x14ac:dyDescent="0.3">
      <c r="A52" s="36"/>
      <c r="B52" s="247">
        <v>630</v>
      </c>
      <c r="C52" s="248"/>
      <c r="D52" s="248"/>
      <c r="E52" s="51"/>
      <c r="F52" s="51"/>
      <c r="G52" s="51"/>
      <c r="H52" s="51"/>
      <c r="I52" s="51"/>
      <c r="J52" s="51"/>
      <c r="K52" s="115"/>
      <c r="L52" s="92"/>
    </row>
    <row r="53" spans="1:12" ht="18.75" customHeight="1" thickBot="1" x14ac:dyDescent="0.3">
      <c r="A53" s="36"/>
      <c r="B53" s="249"/>
      <c r="C53" s="245"/>
      <c r="D53" s="245"/>
      <c r="E53" s="93"/>
      <c r="F53" s="93"/>
      <c r="G53" s="93"/>
      <c r="H53" s="93"/>
      <c r="I53" s="93"/>
      <c r="J53" s="93"/>
      <c r="K53" s="115"/>
      <c r="L53" s="94"/>
    </row>
    <row r="54" spans="1:12" ht="18.75" customHeight="1" thickBot="1" x14ac:dyDescent="0.3">
      <c r="A54" s="36"/>
      <c r="B54" s="250"/>
      <c r="C54" s="251"/>
      <c r="D54" s="251"/>
      <c r="E54" s="95"/>
      <c r="F54" s="95"/>
      <c r="G54" s="95"/>
      <c r="H54" s="95"/>
      <c r="I54" s="95"/>
      <c r="J54" s="95"/>
      <c r="K54" s="252"/>
      <c r="L54" s="96"/>
    </row>
    <row r="55" spans="1:12" ht="15.75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.75" x14ac:dyDescent="0.25">
      <c r="A56" s="36"/>
      <c r="B56" s="36" t="s">
        <v>53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75" x14ac:dyDescent="0.25">
      <c r="A57" s="66" t="s">
        <v>57</v>
      </c>
      <c r="B57" s="36" t="s">
        <v>54</v>
      </c>
      <c r="C57" s="36"/>
      <c r="D57" s="36"/>
      <c r="E57" s="66" t="s">
        <v>131</v>
      </c>
      <c r="F57" s="36"/>
      <c r="G57" s="36"/>
      <c r="H57" s="36"/>
      <c r="I57" s="36"/>
      <c r="J57" s="36"/>
      <c r="K57" s="36"/>
      <c r="L57" s="36"/>
    </row>
    <row r="58" spans="1:12" ht="15.75" x14ac:dyDescent="0.25">
      <c r="A58" s="66" t="s">
        <v>57</v>
      </c>
      <c r="B58" s="36" t="s">
        <v>132</v>
      </c>
      <c r="C58" s="36"/>
      <c r="D58" s="36"/>
      <c r="E58" s="66" t="s">
        <v>133</v>
      </c>
      <c r="F58" s="36"/>
      <c r="G58" s="36"/>
      <c r="H58" s="36"/>
      <c r="I58" s="36"/>
      <c r="J58" s="36"/>
      <c r="K58" s="36"/>
      <c r="L58" s="36"/>
    </row>
    <row r="59" spans="1:12" ht="15.75" x14ac:dyDescent="0.25">
      <c r="A59" s="66" t="s">
        <v>57</v>
      </c>
      <c r="B59" s="36" t="s">
        <v>55</v>
      </c>
      <c r="C59" s="36"/>
      <c r="D59" s="67" t="s">
        <v>60</v>
      </c>
      <c r="E59" s="67"/>
      <c r="F59" s="68"/>
      <c r="G59" s="36"/>
      <c r="H59" s="36"/>
      <c r="I59" s="36"/>
      <c r="J59" s="36"/>
      <c r="K59" s="36"/>
      <c r="L59" s="36"/>
    </row>
    <row r="60" spans="1:12" ht="15.75" x14ac:dyDescent="0.25">
      <c r="A60" s="66" t="s">
        <v>57</v>
      </c>
      <c r="B60" s="36" t="s">
        <v>56</v>
      </c>
      <c r="C60" s="68"/>
      <c r="D60" s="68"/>
      <c r="E60" s="68"/>
      <c r="F60" s="68"/>
      <c r="G60" s="36"/>
      <c r="H60" s="36"/>
      <c r="I60" s="36"/>
      <c r="J60" s="36"/>
      <c r="K60" s="36"/>
      <c r="L60" s="36"/>
    </row>
    <row r="61" spans="1:12" ht="15.75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75" x14ac:dyDescent="0.25">
      <c r="A62" s="36"/>
      <c r="B62" s="36" t="s">
        <v>58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.75" x14ac:dyDescent="0.25">
      <c r="A63" s="36"/>
      <c r="B63" s="36" t="s">
        <v>59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2" ht="24.7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3" ht="15.75" x14ac:dyDescent="0.25">
      <c r="A65" s="3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</row>
    <row r="66" spans="1:13" ht="15.75" x14ac:dyDescent="0.25">
      <c r="A66" s="3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</row>
    <row r="67" spans="1:13" ht="15.75" x14ac:dyDescent="0.25">
      <c r="A67" s="3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</row>
    <row r="68" spans="1:13" ht="21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3" ht="15.75" x14ac:dyDescent="0.25">
      <c r="A69" s="3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</row>
    <row r="70" spans="1:13" ht="15.75" x14ac:dyDescent="0.25">
      <c r="A70" s="3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</row>
    <row r="71" spans="1:13" ht="15.75" x14ac:dyDescent="0.25">
      <c r="A71" s="36"/>
      <c r="B71" s="206"/>
      <c r="C71" s="206"/>
      <c r="D71" s="206"/>
      <c r="E71" s="36"/>
      <c r="F71" s="206"/>
      <c r="G71" s="206"/>
      <c r="H71" s="36"/>
      <c r="I71" s="36"/>
      <c r="J71" s="206"/>
      <c r="K71" s="206"/>
      <c r="L71" s="36"/>
      <c r="M71" s="5" t="s">
        <v>109</v>
      </c>
    </row>
  </sheetData>
  <mergeCells count="73">
    <mergeCell ref="B19:B21"/>
    <mergeCell ref="B52:B54"/>
    <mergeCell ref="C52:C54"/>
    <mergeCell ref="D52:D54"/>
    <mergeCell ref="B70:D70"/>
    <mergeCell ref="E70:H70"/>
    <mergeCell ref="I70:L70"/>
    <mergeCell ref="I67:L67"/>
    <mergeCell ref="B65:D65"/>
    <mergeCell ref="E65:H65"/>
    <mergeCell ref="B69:D69"/>
    <mergeCell ref="E69:H69"/>
    <mergeCell ref="I69:L69"/>
    <mergeCell ref="B71:D71"/>
    <mergeCell ref="F71:G71"/>
    <mergeCell ref="J71:K71"/>
    <mergeCell ref="B1:L1"/>
    <mergeCell ref="B2:L2"/>
    <mergeCell ref="B4:L4"/>
    <mergeCell ref="E5:J5"/>
    <mergeCell ref="K5:K6"/>
    <mergeCell ref="L5:L6"/>
    <mergeCell ref="C5:D5"/>
    <mergeCell ref="I65:L65"/>
    <mergeCell ref="B66:D66"/>
    <mergeCell ref="E66:H66"/>
    <mergeCell ref="I66:L66"/>
    <mergeCell ref="B67:D67"/>
    <mergeCell ref="E67:H67"/>
    <mergeCell ref="B25:B27"/>
    <mergeCell ref="C25:C27"/>
    <mergeCell ref="D25:D27"/>
    <mergeCell ref="B22:B24"/>
    <mergeCell ref="C22:C24"/>
    <mergeCell ref="D22:D24"/>
    <mergeCell ref="B16:B18"/>
    <mergeCell ref="C16:C18"/>
    <mergeCell ref="D16:D18"/>
    <mergeCell ref="B13:B15"/>
    <mergeCell ref="C13:C15"/>
    <mergeCell ref="D13:D15"/>
    <mergeCell ref="B10:B12"/>
    <mergeCell ref="C10:C12"/>
    <mergeCell ref="D10:D12"/>
    <mergeCell ref="B7:B9"/>
    <mergeCell ref="C7:C9"/>
    <mergeCell ref="D7:D9"/>
    <mergeCell ref="B28:B30"/>
    <mergeCell ref="C28:C30"/>
    <mergeCell ref="D28:D30"/>
    <mergeCell ref="B31:B33"/>
    <mergeCell ref="C31:C33"/>
    <mergeCell ref="D31:D33"/>
    <mergeCell ref="D43:D45"/>
    <mergeCell ref="B40:B42"/>
    <mergeCell ref="C40:C42"/>
    <mergeCell ref="D40:D42"/>
    <mergeCell ref="B37:B39"/>
    <mergeCell ref="C37:C39"/>
    <mergeCell ref="D37:D39"/>
    <mergeCell ref="L7:L9"/>
    <mergeCell ref="L10:L12"/>
    <mergeCell ref="B49:B51"/>
    <mergeCell ref="C49:C51"/>
    <mergeCell ref="D49:D51"/>
    <mergeCell ref="B46:B48"/>
    <mergeCell ref="C46:C48"/>
    <mergeCell ref="D46:D48"/>
    <mergeCell ref="B34:B36"/>
    <mergeCell ref="C34:C36"/>
    <mergeCell ref="D34:D36"/>
    <mergeCell ref="B43:B45"/>
    <mergeCell ref="C43:C45"/>
  </mergeCells>
  <printOptions horizontalCentered="1"/>
  <pageMargins left="0.45" right="0.2" top="0.5" bottom="0.25" header="0.3" footer="0.3"/>
  <pageSetup paperSize="9"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9"/>
  <sheetViews>
    <sheetView tabSelected="1" topLeftCell="A41" zoomScaleNormal="100" workbookViewId="0">
      <selection activeCell="D52" sqref="D52:D54"/>
    </sheetView>
  </sheetViews>
  <sheetFormatPr defaultRowHeight="15" x14ac:dyDescent="0.25"/>
  <cols>
    <col min="1" max="1" width="3.5703125" style="5" customWidth="1"/>
    <col min="2" max="2" width="24.42578125" style="5" customWidth="1"/>
    <col min="3" max="3" width="27.85546875" style="5" customWidth="1"/>
    <col min="4" max="4" width="26.140625" style="5" customWidth="1"/>
    <col min="5" max="6" width="10.85546875" style="5" customWidth="1"/>
    <col min="7" max="10" width="9.140625" style="5" customWidth="1"/>
    <col min="11" max="11" width="15.28515625" style="5" customWidth="1"/>
    <col min="12" max="12" width="11.42578125" style="5" customWidth="1"/>
    <col min="13" max="16384" width="9.140625" style="5"/>
  </cols>
  <sheetData>
    <row r="1" spans="1:12" ht="33.75" customHeight="1" x14ac:dyDescent="0.3">
      <c r="A1" s="34"/>
      <c r="B1" s="207" t="s">
        <v>70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ht="17.25" customHeight="1" x14ac:dyDescent="0.3">
      <c r="A2" s="34"/>
      <c r="B2" s="208" t="s">
        <v>71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ht="18.75" x14ac:dyDescent="0.3">
      <c r="A3" s="34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8.75" x14ac:dyDescent="0.3">
      <c r="A4" s="34"/>
      <c r="B4" s="212" t="s">
        <v>87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ht="33.75" customHeight="1" x14ac:dyDescent="0.3">
      <c r="A5" s="34"/>
      <c r="B5" s="38" t="s">
        <v>48</v>
      </c>
      <c r="C5" s="239" t="s">
        <v>107</v>
      </c>
      <c r="D5" s="240"/>
      <c r="E5" s="209" t="s">
        <v>50</v>
      </c>
      <c r="F5" s="209"/>
      <c r="G5" s="209"/>
      <c r="H5" s="209"/>
      <c r="I5" s="209"/>
      <c r="J5" s="209"/>
      <c r="K5" s="210" t="s">
        <v>51</v>
      </c>
      <c r="L5" s="210" t="s">
        <v>52</v>
      </c>
    </row>
    <row r="6" spans="1:12" ht="19.5" customHeight="1" thickBot="1" x14ac:dyDescent="0.35">
      <c r="A6" s="34"/>
      <c r="B6" s="39" t="s">
        <v>49</v>
      </c>
      <c r="C6" s="69" t="s">
        <v>65</v>
      </c>
      <c r="D6" s="69" t="s">
        <v>66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211"/>
      <c r="L6" s="211"/>
    </row>
    <row r="7" spans="1:12" ht="19.5" customHeight="1" x14ac:dyDescent="0.3">
      <c r="A7" s="34"/>
      <c r="B7" s="188">
        <v>20</v>
      </c>
      <c r="C7" s="233">
        <v>20</v>
      </c>
      <c r="D7" s="236">
        <v>20.3</v>
      </c>
      <c r="E7" s="70"/>
      <c r="F7" s="70"/>
      <c r="G7" s="70"/>
      <c r="H7" s="70"/>
      <c r="I7" s="70"/>
      <c r="J7" s="70"/>
      <c r="K7" s="71"/>
      <c r="L7" s="72"/>
    </row>
    <row r="8" spans="1:12" ht="19.5" customHeight="1" x14ac:dyDescent="0.3">
      <c r="A8" s="34"/>
      <c r="B8" s="189"/>
      <c r="C8" s="234"/>
      <c r="D8" s="237"/>
      <c r="E8" s="38"/>
      <c r="F8" s="38"/>
      <c r="G8" s="38"/>
      <c r="H8" s="38"/>
      <c r="I8" s="38"/>
      <c r="J8" s="38"/>
      <c r="K8" s="73"/>
      <c r="L8" s="74"/>
    </row>
    <row r="9" spans="1:12" ht="19.5" customHeight="1" thickBot="1" x14ac:dyDescent="0.35">
      <c r="A9" s="34"/>
      <c r="B9" s="190"/>
      <c r="C9" s="235"/>
      <c r="D9" s="238"/>
      <c r="E9" s="75"/>
      <c r="F9" s="75"/>
      <c r="G9" s="75"/>
      <c r="H9" s="75"/>
      <c r="I9" s="75"/>
      <c r="J9" s="75"/>
      <c r="K9" s="76"/>
      <c r="L9" s="77"/>
    </row>
    <row r="10" spans="1:12" ht="19.5" customHeight="1" x14ac:dyDescent="0.3">
      <c r="A10" s="34"/>
      <c r="B10" s="188">
        <v>25</v>
      </c>
      <c r="C10" s="233">
        <v>25</v>
      </c>
      <c r="D10" s="236">
        <v>25.3</v>
      </c>
      <c r="E10" s="70"/>
      <c r="F10" s="70"/>
      <c r="G10" s="70"/>
      <c r="H10" s="70"/>
      <c r="I10" s="70"/>
      <c r="J10" s="70"/>
      <c r="K10" s="71"/>
      <c r="L10" s="72"/>
    </row>
    <row r="11" spans="1:12" ht="19.5" customHeight="1" x14ac:dyDescent="0.3">
      <c r="A11" s="34"/>
      <c r="B11" s="189"/>
      <c r="C11" s="234"/>
      <c r="D11" s="237"/>
      <c r="E11" s="78"/>
      <c r="F11" s="78"/>
      <c r="G11" s="78"/>
      <c r="H11" s="78"/>
      <c r="I11" s="78"/>
      <c r="J11" s="78"/>
      <c r="K11" s="79"/>
      <c r="L11" s="80"/>
    </row>
    <row r="12" spans="1:12" ht="19.5" customHeight="1" thickBot="1" x14ac:dyDescent="0.35">
      <c r="A12" s="34"/>
      <c r="B12" s="190"/>
      <c r="C12" s="235"/>
      <c r="D12" s="238"/>
      <c r="E12" s="81"/>
      <c r="F12" s="81"/>
      <c r="G12" s="81"/>
      <c r="H12" s="81"/>
      <c r="I12" s="81"/>
      <c r="J12" s="81"/>
      <c r="K12" s="82"/>
      <c r="L12" s="83"/>
    </row>
    <row r="13" spans="1:12" ht="19.5" customHeight="1" x14ac:dyDescent="0.3">
      <c r="A13" s="34"/>
      <c r="B13" s="188">
        <v>32</v>
      </c>
      <c r="C13" s="233">
        <v>32</v>
      </c>
      <c r="D13" s="236">
        <v>32.299999999999997</v>
      </c>
      <c r="E13" s="70"/>
      <c r="F13" s="70"/>
      <c r="G13" s="70"/>
      <c r="H13" s="70"/>
      <c r="I13" s="70"/>
      <c r="J13" s="70"/>
      <c r="K13" s="71"/>
      <c r="L13" s="72"/>
    </row>
    <row r="14" spans="1:12" ht="19.5" customHeight="1" x14ac:dyDescent="0.3">
      <c r="A14" s="34"/>
      <c r="B14" s="189"/>
      <c r="C14" s="234"/>
      <c r="D14" s="237"/>
      <c r="E14" s="38"/>
      <c r="F14" s="38"/>
      <c r="G14" s="38"/>
      <c r="H14" s="38"/>
      <c r="I14" s="38"/>
      <c r="J14" s="38"/>
      <c r="K14" s="73"/>
      <c r="L14" s="74"/>
    </row>
    <row r="15" spans="1:12" ht="19.5" customHeight="1" thickBot="1" x14ac:dyDescent="0.35">
      <c r="A15" s="34"/>
      <c r="B15" s="190"/>
      <c r="C15" s="235"/>
      <c r="D15" s="238"/>
      <c r="E15" s="75"/>
      <c r="F15" s="75"/>
      <c r="G15" s="75"/>
      <c r="H15" s="75"/>
      <c r="I15" s="75"/>
      <c r="J15" s="75"/>
      <c r="K15" s="76"/>
      <c r="L15" s="77"/>
    </row>
    <row r="16" spans="1:12" ht="19.5" customHeight="1" x14ac:dyDescent="0.3">
      <c r="A16" s="34"/>
      <c r="B16" s="188">
        <v>40</v>
      </c>
      <c r="C16" s="233">
        <v>40</v>
      </c>
      <c r="D16" s="236">
        <v>40.4</v>
      </c>
      <c r="E16" s="70"/>
      <c r="F16" s="70"/>
      <c r="G16" s="70"/>
      <c r="H16" s="70"/>
      <c r="I16" s="70"/>
      <c r="J16" s="70"/>
      <c r="K16" s="71"/>
      <c r="L16" s="72"/>
    </row>
    <row r="17" spans="1:12" ht="19.5" customHeight="1" x14ac:dyDescent="0.3">
      <c r="A17" s="34"/>
      <c r="B17" s="189"/>
      <c r="C17" s="234"/>
      <c r="D17" s="237"/>
      <c r="E17" s="38"/>
      <c r="F17" s="38"/>
      <c r="G17" s="38"/>
      <c r="H17" s="38"/>
      <c r="I17" s="38"/>
      <c r="J17" s="38"/>
      <c r="K17" s="73"/>
      <c r="L17" s="74"/>
    </row>
    <row r="18" spans="1:12" ht="19.5" customHeight="1" thickBot="1" x14ac:dyDescent="0.35">
      <c r="A18" s="34"/>
      <c r="B18" s="190"/>
      <c r="C18" s="235"/>
      <c r="D18" s="238"/>
      <c r="E18" s="75"/>
      <c r="F18" s="75"/>
      <c r="G18" s="75"/>
      <c r="H18" s="75"/>
      <c r="I18" s="75"/>
      <c r="J18" s="75"/>
      <c r="K18" s="76"/>
      <c r="L18" s="77"/>
    </row>
    <row r="19" spans="1:12" ht="19.5" customHeight="1" x14ac:dyDescent="0.3">
      <c r="A19" s="34"/>
      <c r="B19" s="188">
        <v>50</v>
      </c>
      <c r="C19" s="142"/>
      <c r="D19" s="143"/>
      <c r="E19" s="253"/>
      <c r="F19" s="253"/>
      <c r="G19" s="253"/>
      <c r="H19" s="253"/>
      <c r="I19" s="253"/>
      <c r="J19" s="253"/>
      <c r="K19" s="254"/>
      <c r="L19" s="244"/>
    </row>
    <row r="20" spans="1:12" ht="19.5" customHeight="1" x14ac:dyDescent="0.3">
      <c r="A20" s="34"/>
      <c r="B20" s="189"/>
      <c r="C20" s="142"/>
      <c r="D20" s="143"/>
      <c r="E20" s="253"/>
      <c r="F20" s="253"/>
      <c r="G20" s="253"/>
      <c r="H20" s="253"/>
      <c r="I20" s="253"/>
      <c r="J20" s="253"/>
      <c r="K20" s="254"/>
      <c r="L20" s="244"/>
    </row>
    <row r="21" spans="1:12" ht="19.5" customHeight="1" thickBot="1" x14ac:dyDescent="0.35">
      <c r="A21" s="34"/>
      <c r="B21" s="190"/>
      <c r="C21" s="142"/>
      <c r="D21" s="143"/>
      <c r="E21" s="253"/>
      <c r="F21" s="253"/>
      <c r="G21" s="253"/>
      <c r="H21" s="253"/>
      <c r="I21" s="253"/>
      <c r="J21" s="253"/>
      <c r="K21" s="254"/>
      <c r="L21" s="244"/>
    </row>
    <row r="22" spans="1:12" ht="19.5" customHeight="1" x14ac:dyDescent="0.3">
      <c r="A22" s="34"/>
      <c r="B22" s="188">
        <v>63</v>
      </c>
      <c r="C22" s="233">
        <v>63</v>
      </c>
      <c r="D22" s="236">
        <v>63.4</v>
      </c>
      <c r="E22" s="116"/>
      <c r="F22" s="116"/>
      <c r="G22" s="116"/>
      <c r="H22" s="116"/>
      <c r="I22" s="116"/>
      <c r="J22" s="116"/>
      <c r="K22" s="137"/>
      <c r="L22" s="72"/>
    </row>
    <row r="23" spans="1:12" ht="19.5" customHeight="1" x14ac:dyDescent="0.3">
      <c r="A23" s="34"/>
      <c r="B23" s="189"/>
      <c r="C23" s="234"/>
      <c r="D23" s="237"/>
      <c r="E23" s="38"/>
      <c r="F23" s="38"/>
      <c r="G23" s="38"/>
      <c r="H23" s="38"/>
      <c r="I23" s="38"/>
      <c r="J23" s="38"/>
      <c r="K23" s="73"/>
      <c r="L23" s="74"/>
    </row>
    <row r="24" spans="1:12" ht="19.5" customHeight="1" thickBot="1" x14ac:dyDescent="0.35">
      <c r="A24" s="34"/>
      <c r="B24" s="190"/>
      <c r="C24" s="235"/>
      <c r="D24" s="238"/>
      <c r="E24" s="75"/>
      <c r="F24" s="75"/>
      <c r="G24" s="75"/>
      <c r="H24" s="75"/>
      <c r="I24" s="75"/>
      <c r="J24" s="75"/>
      <c r="K24" s="76"/>
      <c r="L24" s="77"/>
    </row>
    <row r="25" spans="1:12" ht="19.5" customHeight="1" x14ac:dyDescent="0.3">
      <c r="A25" s="34"/>
      <c r="B25" s="188">
        <v>75</v>
      </c>
      <c r="C25" s="233">
        <v>75</v>
      </c>
      <c r="D25" s="236">
        <v>75.5</v>
      </c>
      <c r="E25" s="70"/>
      <c r="F25" s="70"/>
      <c r="G25" s="70"/>
      <c r="H25" s="70"/>
      <c r="I25" s="70"/>
      <c r="J25" s="70"/>
      <c r="K25" s="71"/>
      <c r="L25" s="72"/>
    </row>
    <row r="26" spans="1:12" ht="19.5" customHeight="1" x14ac:dyDescent="0.3">
      <c r="A26" s="34"/>
      <c r="B26" s="189"/>
      <c r="C26" s="234"/>
      <c r="D26" s="237"/>
      <c r="E26" s="38"/>
      <c r="F26" s="38"/>
      <c r="G26" s="38"/>
      <c r="H26" s="38"/>
      <c r="I26" s="38"/>
      <c r="J26" s="38"/>
      <c r="K26" s="73"/>
      <c r="L26" s="74"/>
    </row>
    <row r="27" spans="1:12" ht="19.5" customHeight="1" thickBot="1" x14ac:dyDescent="0.35">
      <c r="A27" s="34"/>
      <c r="B27" s="190"/>
      <c r="C27" s="235"/>
      <c r="D27" s="238"/>
      <c r="E27" s="75"/>
      <c r="F27" s="75"/>
      <c r="G27" s="75"/>
      <c r="H27" s="75"/>
      <c r="I27" s="75"/>
      <c r="J27" s="75"/>
      <c r="K27" s="76"/>
      <c r="L27" s="77"/>
    </row>
    <row r="28" spans="1:12" ht="19.5" customHeight="1" x14ac:dyDescent="0.3">
      <c r="A28" s="34"/>
      <c r="B28" s="188">
        <v>90</v>
      </c>
      <c r="C28" s="233">
        <v>90</v>
      </c>
      <c r="D28" s="236">
        <v>90.6</v>
      </c>
      <c r="E28" s="116"/>
      <c r="F28" s="116"/>
      <c r="G28" s="116"/>
      <c r="H28" s="116"/>
      <c r="I28" s="116"/>
      <c r="J28" s="116"/>
      <c r="K28" s="137"/>
      <c r="L28" s="72"/>
    </row>
    <row r="29" spans="1:12" ht="19.5" customHeight="1" x14ac:dyDescent="0.3">
      <c r="A29" s="34"/>
      <c r="B29" s="189"/>
      <c r="C29" s="234"/>
      <c r="D29" s="237"/>
      <c r="E29" s="123"/>
      <c r="F29" s="123"/>
      <c r="G29" s="123"/>
      <c r="H29" s="123"/>
      <c r="I29" s="123"/>
      <c r="J29" s="123"/>
      <c r="K29" s="138"/>
      <c r="L29" s="80"/>
    </row>
    <row r="30" spans="1:12" ht="19.5" customHeight="1" thickBot="1" x14ac:dyDescent="0.35">
      <c r="A30" s="34"/>
      <c r="B30" s="190"/>
      <c r="C30" s="235"/>
      <c r="D30" s="238"/>
      <c r="E30" s="124"/>
      <c r="F30" s="124"/>
      <c r="G30" s="124"/>
      <c r="H30" s="124"/>
      <c r="I30" s="124"/>
      <c r="J30" s="124"/>
      <c r="K30" s="139"/>
      <c r="L30" s="83"/>
    </row>
    <row r="31" spans="1:12" ht="19.5" customHeight="1" x14ac:dyDescent="0.3">
      <c r="A31" s="34"/>
      <c r="B31" s="188">
        <v>110</v>
      </c>
      <c r="C31" s="233">
        <v>110</v>
      </c>
      <c r="D31" s="236">
        <v>110.7</v>
      </c>
      <c r="E31" s="70"/>
      <c r="F31" s="70"/>
      <c r="G31" s="70"/>
      <c r="H31" s="70"/>
      <c r="I31" s="70"/>
      <c r="J31" s="70"/>
      <c r="K31" s="71"/>
      <c r="L31" s="72"/>
    </row>
    <row r="32" spans="1:12" ht="19.5" customHeight="1" x14ac:dyDescent="0.3">
      <c r="A32" s="34"/>
      <c r="B32" s="189"/>
      <c r="C32" s="234"/>
      <c r="D32" s="237"/>
      <c r="E32" s="38"/>
      <c r="F32" s="38"/>
      <c r="G32" s="38"/>
      <c r="H32" s="38"/>
      <c r="I32" s="38"/>
      <c r="J32" s="38"/>
      <c r="K32" s="73"/>
      <c r="L32" s="74"/>
    </row>
    <row r="33" spans="1:12" ht="19.5" customHeight="1" thickBot="1" x14ac:dyDescent="0.35">
      <c r="A33" s="34"/>
      <c r="B33" s="190"/>
      <c r="C33" s="235"/>
      <c r="D33" s="238"/>
      <c r="E33" s="75"/>
      <c r="F33" s="75"/>
      <c r="G33" s="75"/>
      <c r="H33" s="75"/>
      <c r="I33" s="75"/>
      <c r="J33" s="75"/>
      <c r="K33" s="76"/>
      <c r="L33" s="77"/>
    </row>
    <row r="34" spans="1:12" ht="19.5" customHeight="1" x14ac:dyDescent="0.3">
      <c r="A34" s="34"/>
      <c r="B34" s="188">
        <v>160</v>
      </c>
      <c r="C34" s="233">
        <v>160</v>
      </c>
      <c r="D34" s="233">
        <v>161</v>
      </c>
      <c r="E34" s="70"/>
      <c r="F34" s="70"/>
      <c r="G34" s="70"/>
      <c r="H34" s="70"/>
      <c r="I34" s="70"/>
      <c r="J34" s="70"/>
      <c r="K34" s="71"/>
      <c r="L34" s="72"/>
    </row>
    <row r="35" spans="1:12" ht="19.5" customHeight="1" x14ac:dyDescent="0.3">
      <c r="A35" s="34"/>
      <c r="B35" s="189"/>
      <c r="C35" s="234"/>
      <c r="D35" s="234"/>
      <c r="E35" s="38"/>
      <c r="F35" s="38"/>
      <c r="G35" s="38"/>
      <c r="H35" s="38"/>
      <c r="I35" s="38"/>
      <c r="J35" s="38"/>
      <c r="K35" s="73"/>
      <c r="L35" s="74"/>
    </row>
    <row r="36" spans="1:12" ht="19.5" customHeight="1" thickBot="1" x14ac:dyDescent="0.35">
      <c r="A36" s="34"/>
      <c r="B36" s="190"/>
      <c r="C36" s="235"/>
      <c r="D36" s="235"/>
      <c r="E36" s="75"/>
      <c r="F36" s="75"/>
      <c r="G36" s="75"/>
      <c r="H36" s="75"/>
      <c r="I36" s="75"/>
      <c r="J36" s="75"/>
      <c r="K36" s="76"/>
      <c r="L36" s="77"/>
    </row>
    <row r="37" spans="1:12" ht="19.5" customHeight="1" x14ac:dyDescent="0.3">
      <c r="A37" s="34"/>
      <c r="B37" s="188">
        <v>225</v>
      </c>
      <c r="C37" s="233">
        <v>225</v>
      </c>
      <c r="D37" s="236">
        <v>226.4</v>
      </c>
      <c r="E37" s="70"/>
      <c r="F37" s="70"/>
      <c r="G37" s="70"/>
      <c r="H37" s="70"/>
      <c r="I37" s="70"/>
      <c r="J37" s="70"/>
      <c r="K37" s="71"/>
      <c r="L37" s="72"/>
    </row>
    <row r="38" spans="1:12" ht="19.5" customHeight="1" x14ac:dyDescent="0.3">
      <c r="A38" s="34"/>
      <c r="B38" s="189"/>
      <c r="C38" s="234"/>
      <c r="D38" s="237"/>
      <c r="E38" s="78"/>
      <c r="F38" s="78"/>
      <c r="G38" s="78"/>
      <c r="H38" s="78"/>
      <c r="I38" s="78"/>
      <c r="J38" s="78"/>
      <c r="K38" s="79"/>
      <c r="L38" s="80"/>
    </row>
    <row r="39" spans="1:12" ht="19.5" customHeight="1" thickBot="1" x14ac:dyDescent="0.35">
      <c r="A39" s="34"/>
      <c r="B39" s="190"/>
      <c r="C39" s="235"/>
      <c r="D39" s="238"/>
      <c r="E39" s="81"/>
      <c r="F39" s="81"/>
      <c r="G39" s="81"/>
      <c r="H39" s="81"/>
      <c r="I39" s="81"/>
      <c r="J39" s="81"/>
      <c r="K39" s="82"/>
      <c r="L39" s="83"/>
    </row>
    <row r="40" spans="1:12" ht="19.5" customHeight="1" x14ac:dyDescent="0.3">
      <c r="A40" s="34"/>
      <c r="B40" s="188">
        <v>280</v>
      </c>
      <c r="C40" s="233">
        <v>280</v>
      </c>
      <c r="D40" s="236">
        <v>281.7</v>
      </c>
      <c r="E40" s="70"/>
      <c r="F40" s="70"/>
      <c r="G40" s="70"/>
      <c r="H40" s="70"/>
      <c r="I40" s="70"/>
      <c r="J40" s="70"/>
      <c r="K40" s="71"/>
      <c r="L40" s="72"/>
    </row>
    <row r="41" spans="1:12" ht="19.5" customHeight="1" x14ac:dyDescent="0.3">
      <c r="A41" s="34"/>
      <c r="B41" s="189"/>
      <c r="C41" s="234"/>
      <c r="D41" s="237"/>
      <c r="E41" s="78"/>
      <c r="F41" s="78"/>
      <c r="G41" s="78"/>
      <c r="H41" s="78"/>
      <c r="I41" s="78"/>
      <c r="J41" s="78"/>
      <c r="K41" s="79"/>
      <c r="L41" s="80"/>
    </row>
    <row r="42" spans="1:12" ht="19.5" customHeight="1" thickBot="1" x14ac:dyDescent="0.35">
      <c r="A42" s="34"/>
      <c r="B42" s="190"/>
      <c r="C42" s="235"/>
      <c r="D42" s="238"/>
      <c r="E42" s="81"/>
      <c r="F42" s="81"/>
      <c r="G42" s="81"/>
      <c r="H42" s="81"/>
      <c r="I42" s="81"/>
      <c r="J42" s="81"/>
      <c r="K42" s="82"/>
      <c r="L42" s="83"/>
    </row>
    <row r="43" spans="1:12" ht="19.5" customHeight="1" x14ac:dyDescent="0.3">
      <c r="A43" s="34"/>
      <c r="B43" s="188">
        <v>315</v>
      </c>
      <c r="C43" s="233">
        <v>315</v>
      </c>
      <c r="D43" s="236">
        <v>316.89999999999998</v>
      </c>
      <c r="E43" s="70"/>
      <c r="F43" s="70"/>
      <c r="G43" s="70"/>
      <c r="H43" s="70"/>
      <c r="I43" s="70"/>
      <c r="J43" s="70"/>
      <c r="K43" s="71"/>
      <c r="L43" s="72"/>
    </row>
    <row r="44" spans="1:12" ht="19.5" customHeight="1" x14ac:dyDescent="0.3">
      <c r="A44" s="34"/>
      <c r="B44" s="189"/>
      <c r="C44" s="234"/>
      <c r="D44" s="237"/>
      <c r="E44" s="78"/>
      <c r="F44" s="78"/>
      <c r="G44" s="78"/>
      <c r="H44" s="78"/>
      <c r="I44" s="78"/>
      <c r="J44" s="78"/>
      <c r="K44" s="79"/>
      <c r="L44" s="80"/>
    </row>
    <row r="45" spans="1:12" ht="19.5" customHeight="1" thickBot="1" x14ac:dyDescent="0.35">
      <c r="A45" s="34"/>
      <c r="B45" s="190"/>
      <c r="C45" s="235"/>
      <c r="D45" s="238"/>
      <c r="E45" s="81"/>
      <c r="F45" s="81"/>
      <c r="G45" s="81"/>
      <c r="H45" s="81"/>
      <c r="I45" s="81"/>
      <c r="J45" s="81"/>
      <c r="K45" s="82"/>
      <c r="L45" s="83"/>
    </row>
    <row r="46" spans="1:12" ht="19.5" customHeight="1" x14ac:dyDescent="0.3">
      <c r="A46" s="34"/>
      <c r="B46" s="188">
        <v>400</v>
      </c>
      <c r="C46" s="230">
        <v>400</v>
      </c>
      <c r="D46" s="230">
        <v>402.4</v>
      </c>
      <c r="E46" s="70"/>
      <c r="F46" s="70"/>
      <c r="G46" s="70"/>
      <c r="H46" s="70"/>
      <c r="I46" s="70"/>
      <c r="J46" s="70"/>
      <c r="K46" s="71"/>
      <c r="L46" s="72"/>
    </row>
    <row r="47" spans="1:12" ht="19.5" customHeight="1" x14ac:dyDescent="0.3">
      <c r="A47" s="34"/>
      <c r="B47" s="189"/>
      <c r="C47" s="231"/>
      <c r="D47" s="231"/>
      <c r="E47" s="78"/>
      <c r="F47" s="78"/>
      <c r="G47" s="78"/>
      <c r="H47" s="78"/>
      <c r="I47" s="78"/>
      <c r="J47" s="78"/>
      <c r="K47" s="79"/>
      <c r="L47" s="80"/>
    </row>
    <row r="48" spans="1:12" ht="19.5" customHeight="1" thickBot="1" x14ac:dyDescent="0.35">
      <c r="A48" s="34"/>
      <c r="B48" s="190"/>
      <c r="C48" s="232"/>
      <c r="D48" s="232"/>
      <c r="E48" s="81"/>
      <c r="F48" s="81"/>
      <c r="G48" s="81"/>
      <c r="H48" s="81"/>
      <c r="I48" s="81"/>
      <c r="J48" s="81"/>
      <c r="K48" s="82"/>
      <c r="L48" s="83"/>
    </row>
    <row r="49" spans="1:12" ht="18" customHeight="1" x14ac:dyDescent="0.3">
      <c r="A49" s="34"/>
      <c r="B49" s="226">
        <v>450</v>
      </c>
      <c r="C49" s="230">
        <v>450</v>
      </c>
      <c r="D49" s="230">
        <v>452.7</v>
      </c>
      <c r="E49" s="85"/>
      <c r="F49" s="85"/>
      <c r="G49" s="85"/>
      <c r="H49" s="85"/>
      <c r="I49" s="85"/>
      <c r="J49" s="85"/>
      <c r="K49" s="85"/>
      <c r="L49" s="42"/>
    </row>
    <row r="50" spans="1:12" ht="18" customHeight="1" x14ac:dyDescent="0.3">
      <c r="A50" s="34"/>
      <c r="B50" s="227"/>
      <c r="C50" s="231"/>
      <c r="D50" s="231"/>
      <c r="E50" s="86"/>
      <c r="F50" s="86"/>
      <c r="G50" s="86"/>
      <c r="H50" s="86"/>
      <c r="I50" s="86"/>
      <c r="J50" s="86"/>
      <c r="K50" s="86"/>
      <c r="L50" s="59"/>
    </row>
    <row r="51" spans="1:12" ht="18" customHeight="1" thickBot="1" x14ac:dyDescent="0.35">
      <c r="A51" s="34"/>
      <c r="B51" s="227"/>
      <c r="C51" s="231"/>
      <c r="D51" s="231"/>
      <c r="E51" s="255"/>
      <c r="F51" s="255"/>
      <c r="G51" s="255"/>
      <c r="H51" s="255"/>
      <c r="I51" s="255"/>
      <c r="J51" s="255"/>
      <c r="K51" s="255"/>
      <c r="L51" s="110"/>
    </row>
    <row r="52" spans="1:12" ht="18" customHeight="1" x14ac:dyDescent="0.3">
      <c r="A52" s="34"/>
      <c r="B52" s="256">
        <v>630</v>
      </c>
      <c r="C52" s="248"/>
      <c r="D52" s="248"/>
      <c r="E52" s="85"/>
      <c r="F52" s="85"/>
      <c r="G52" s="85"/>
      <c r="H52" s="85"/>
      <c r="I52" s="85"/>
      <c r="J52" s="85"/>
      <c r="K52" s="85"/>
      <c r="L52" s="42"/>
    </row>
    <row r="53" spans="1:12" ht="18" customHeight="1" x14ac:dyDescent="0.3">
      <c r="A53" s="34"/>
      <c r="B53" s="257"/>
      <c r="C53" s="245"/>
      <c r="D53" s="245"/>
      <c r="E53" s="88"/>
      <c r="F53" s="88"/>
      <c r="G53" s="88"/>
      <c r="H53" s="88"/>
      <c r="I53" s="88"/>
      <c r="J53" s="88"/>
      <c r="K53" s="88"/>
      <c r="L53" s="45"/>
    </row>
    <row r="54" spans="1:12" ht="18" customHeight="1" thickBot="1" x14ac:dyDescent="0.35">
      <c r="A54" s="34"/>
      <c r="B54" s="258"/>
      <c r="C54" s="251"/>
      <c r="D54" s="251"/>
      <c r="E54" s="89"/>
      <c r="F54" s="89"/>
      <c r="G54" s="89"/>
      <c r="H54" s="89"/>
      <c r="I54" s="89"/>
      <c r="J54" s="89"/>
      <c r="K54" s="89"/>
      <c r="L54" s="50"/>
    </row>
    <row r="55" spans="1:12" ht="18.75" x14ac:dyDescent="0.3">
      <c r="A55" s="34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8.75" x14ac:dyDescent="0.3">
      <c r="A56" s="34"/>
      <c r="B56" s="36" t="s">
        <v>53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8.75" x14ac:dyDescent="0.25">
      <c r="A57" s="35" t="s">
        <v>57</v>
      </c>
      <c r="B57" s="36" t="s">
        <v>54</v>
      </c>
      <c r="C57" s="36"/>
      <c r="D57" s="36"/>
      <c r="E57" s="66" t="s">
        <v>61</v>
      </c>
      <c r="F57" s="36"/>
      <c r="G57" s="36"/>
      <c r="H57" s="36"/>
      <c r="I57" s="36"/>
      <c r="J57" s="36"/>
      <c r="K57" s="36"/>
      <c r="L57" s="36"/>
    </row>
    <row r="58" spans="1:12" ht="18.75" x14ac:dyDescent="0.25">
      <c r="A58" s="35" t="s">
        <v>57</v>
      </c>
      <c r="B58" s="36" t="s">
        <v>55</v>
      </c>
      <c r="C58" s="36"/>
      <c r="D58" s="67" t="s">
        <v>60</v>
      </c>
      <c r="E58" s="67"/>
      <c r="F58" s="68"/>
      <c r="G58" s="36"/>
      <c r="H58" s="36"/>
      <c r="I58" s="36"/>
      <c r="J58" s="36"/>
      <c r="K58" s="36"/>
      <c r="L58" s="36"/>
    </row>
    <row r="59" spans="1:12" ht="18.75" x14ac:dyDescent="0.25">
      <c r="A59" s="35" t="s">
        <v>57</v>
      </c>
      <c r="B59" s="36" t="s">
        <v>56</v>
      </c>
      <c r="C59" s="68"/>
      <c r="D59" s="68"/>
      <c r="E59" s="68"/>
      <c r="F59" s="68"/>
      <c r="G59" s="36"/>
      <c r="H59" s="36"/>
      <c r="I59" s="36"/>
      <c r="J59" s="36"/>
      <c r="K59" s="36"/>
      <c r="L59" s="36"/>
    </row>
    <row r="60" spans="1:12" ht="18.75" x14ac:dyDescent="0.3">
      <c r="A60" s="34"/>
      <c r="B60" s="36" t="s">
        <v>58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18.75" x14ac:dyDescent="0.3">
      <c r="A61" s="34"/>
      <c r="B61" s="36" t="s">
        <v>59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8.5" customHeight="1" x14ac:dyDescent="0.3">
      <c r="A62" s="3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8.75" x14ac:dyDescent="0.3">
      <c r="A63" s="34"/>
      <c r="B63" s="206" t="s">
        <v>46</v>
      </c>
      <c r="C63" s="206"/>
      <c r="D63" s="206"/>
      <c r="E63" s="206" t="s">
        <v>75</v>
      </c>
      <c r="F63" s="206"/>
      <c r="G63" s="206"/>
      <c r="H63" s="206"/>
      <c r="I63" s="206" t="s">
        <v>81</v>
      </c>
      <c r="J63" s="206"/>
      <c r="K63" s="206"/>
      <c r="L63" s="206"/>
    </row>
    <row r="64" spans="1:12" ht="18.75" x14ac:dyDescent="0.3">
      <c r="A64" s="34"/>
      <c r="B64" s="206" t="s">
        <v>74</v>
      </c>
      <c r="C64" s="206"/>
      <c r="D64" s="206"/>
      <c r="E64" s="206" t="s">
        <v>76</v>
      </c>
      <c r="F64" s="206"/>
      <c r="G64" s="206"/>
      <c r="H64" s="206"/>
      <c r="I64" s="206" t="s">
        <v>82</v>
      </c>
      <c r="J64" s="206"/>
      <c r="K64" s="206"/>
      <c r="L64" s="206"/>
    </row>
    <row r="65" spans="1:13" ht="18.75" x14ac:dyDescent="0.3">
      <c r="A65" s="34"/>
      <c r="B65" s="206" t="s">
        <v>47</v>
      </c>
      <c r="C65" s="206"/>
      <c r="D65" s="206"/>
      <c r="E65" s="206" t="s">
        <v>47</v>
      </c>
      <c r="F65" s="206"/>
      <c r="G65" s="206"/>
      <c r="H65" s="206"/>
      <c r="I65" s="206" t="s">
        <v>47</v>
      </c>
      <c r="J65" s="206"/>
      <c r="K65" s="206"/>
      <c r="L65" s="206"/>
    </row>
    <row r="66" spans="1:13" ht="22.5" customHeight="1" x14ac:dyDescent="0.3">
      <c r="A66" s="34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3" ht="18.75" x14ac:dyDescent="0.3">
      <c r="A67" s="34"/>
      <c r="B67" s="206" t="s">
        <v>77</v>
      </c>
      <c r="C67" s="206"/>
      <c r="D67" s="206"/>
      <c r="E67" s="206" t="s">
        <v>79</v>
      </c>
      <c r="F67" s="206"/>
      <c r="G67" s="206"/>
      <c r="H67" s="206"/>
      <c r="I67" s="206" t="s">
        <v>83</v>
      </c>
      <c r="J67" s="206"/>
      <c r="K67" s="206"/>
      <c r="L67" s="206"/>
    </row>
    <row r="68" spans="1:13" ht="18.75" x14ac:dyDescent="0.3">
      <c r="A68" s="34"/>
      <c r="B68" s="206" t="s">
        <v>78</v>
      </c>
      <c r="C68" s="206"/>
      <c r="D68" s="206"/>
      <c r="E68" s="206" t="s">
        <v>80</v>
      </c>
      <c r="F68" s="206"/>
      <c r="G68" s="206"/>
      <c r="H68" s="206"/>
      <c r="I68" s="206" t="s">
        <v>80</v>
      </c>
      <c r="J68" s="206"/>
      <c r="K68" s="206"/>
      <c r="L68" s="206"/>
    </row>
    <row r="69" spans="1:13" ht="18.75" x14ac:dyDescent="0.3">
      <c r="A69" s="34"/>
      <c r="B69" s="206" t="s">
        <v>47</v>
      </c>
      <c r="C69" s="206"/>
      <c r="D69" s="206"/>
      <c r="E69" s="36"/>
      <c r="F69" s="206" t="s">
        <v>47</v>
      </c>
      <c r="G69" s="206"/>
      <c r="H69" s="36"/>
      <c r="I69" s="36"/>
      <c r="J69" s="206" t="s">
        <v>47</v>
      </c>
      <c r="K69" s="206"/>
      <c r="L69" s="36"/>
      <c r="M69" s="5" t="s">
        <v>129</v>
      </c>
    </row>
  </sheetData>
  <mergeCells count="71">
    <mergeCell ref="B19:B21"/>
    <mergeCell ref="B52:B54"/>
    <mergeCell ref="C52:C54"/>
    <mergeCell ref="D52:D54"/>
    <mergeCell ref="B68:D68"/>
    <mergeCell ref="E68:H68"/>
    <mergeCell ref="I68:L68"/>
    <mergeCell ref="B65:D65"/>
    <mergeCell ref="E65:H65"/>
    <mergeCell ref="I65:L65"/>
    <mergeCell ref="B67:D67"/>
    <mergeCell ref="E67:H67"/>
    <mergeCell ref="I67:L67"/>
    <mergeCell ref="B69:D69"/>
    <mergeCell ref="F69:G69"/>
    <mergeCell ref="J69:K69"/>
    <mergeCell ref="B1:L1"/>
    <mergeCell ref="B2:L2"/>
    <mergeCell ref="B4:L4"/>
    <mergeCell ref="C5:D5"/>
    <mergeCell ref="E5:J5"/>
    <mergeCell ref="K5:K6"/>
    <mergeCell ref="L5:L6"/>
    <mergeCell ref="B63:D63"/>
    <mergeCell ref="E63:H63"/>
    <mergeCell ref="I63:L63"/>
    <mergeCell ref="B64:D64"/>
    <mergeCell ref="E64:H64"/>
    <mergeCell ref="I64:L64"/>
    <mergeCell ref="B7:B9"/>
    <mergeCell ref="C7:C9"/>
    <mergeCell ref="D7:D9"/>
    <mergeCell ref="B10:B12"/>
    <mergeCell ref="C10:C12"/>
    <mergeCell ref="D10:D12"/>
    <mergeCell ref="B13:B15"/>
    <mergeCell ref="C13:C15"/>
    <mergeCell ref="D13:D15"/>
    <mergeCell ref="B16:B18"/>
    <mergeCell ref="C16:C18"/>
    <mergeCell ref="D16:D18"/>
    <mergeCell ref="B22:B24"/>
    <mergeCell ref="C22:C24"/>
    <mergeCell ref="D22:D24"/>
    <mergeCell ref="B25:B27"/>
    <mergeCell ref="C25:C27"/>
    <mergeCell ref="D25:D27"/>
    <mergeCell ref="B28:B30"/>
    <mergeCell ref="C28:C30"/>
    <mergeCell ref="D28:D30"/>
    <mergeCell ref="B31:B33"/>
    <mergeCell ref="C31:C33"/>
    <mergeCell ref="D31:D33"/>
    <mergeCell ref="B34:B36"/>
    <mergeCell ref="C34:C36"/>
    <mergeCell ref="D34:D36"/>
    <mergeCell ref="B37:B39"/>
    <mergeCell ref="C37:C39"/>
    <mergeCell ref="D37:D39"/>
    <mergeCell ref="B40:B42"/>
    <mergeCell ref="C40:C42"/>
    <mergeCell ref="D40:D42"/>
    <mergeCell ref="B43:B45"/>
    <mergeCell ref="C43:C45"/>
    <mergeCell ref="D43:D45"/>
    <mergeCell ref="B49:B51"/>
    <mergeCell ref="B46:B48"/>
    <mergeCell ref="C46:C48"/>
    <mergeCell ref="D46:D48"/>
    <mergeCell ref="C49:C51"/>
    <mergeCell ref="D49:D51"/>
  </mergeCells>
  <printOptions horizontalCentered="1"/>
  <pageMargins left="0.45" right="0.2" top="0.5" bottom="0.25" header="0.3" footer="0.3"/>
  <pageSetup paperSize="9" scale="79" orientation="landscape" r:id="rId1"/>
  <rowBreaks count="2" manualBreakCount="2">
    <brk id="30" max="12" man="1"/>
    <brk id="4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6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126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0.006*355</f>
        <v>2.13</v>
      </c>
      <c r="O14" s="7">
        <v>180</v>
      </c>
    </row>
    <row r="15" spans="1:15" ht="25.5" x14ac:dyDescent="0.25">
      <c r="A15" s="29" t="s">
        <v>7</v>
      </c>
      <c r="B15" s="162" t="s">
        <v>103</v>
      </c>
      <c r="C15" s="163"/>
      <c r="D15" s="164"/>
      <c r="E15" s="31">
        <v>12.5</v>
      </c>
      <c r="F15" s="32">
        <v>32.200000000000003</v>
      </c>
      <c r="G15" s="32">
        <v>35.6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5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125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0.006*315</f>
        <v>1.8900000000000001</v>
      </c>
      <c r="O14" s="7">
        <v>180</v>
      </c>
    </row>
    <row r="15" spans="1:15" ht="25.5" x14ac:dyDescent="0.25">
      <c r="A15" s="29" t="s">
        <v>7</v>
      </c>
      <c r="B15" s="162" t="s">
        <v>102</v>
      </c>
      <c r="C15" s="163"/>
      <c r="D15" s="164"/>
      <c r="E15" s="31">
        <v>11.1</v>
      </c>
      <c r="F15" s="32">
        <v>28.6</v>
      </c>
      <c r="G15" s="32">
        <v>31.6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12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124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0.006*280</f>
        <v>1.68</v>
      </c>
      <c r="O14" s="7">
        <v>180</v>
      </c>
    </row>
    <row r="15" spans="1:15" ht="25.5" x14ac:dyDescent="0.25">
      <c r="A15" s="29" t="s">
        <v>7</v>
      </c>
      <c r="B15" s="162" t="s">
        <v>101</v>
      </c>
      <c r="C15" s="163"/>
      <c r="D15" s="164"/>
      <c r="E15" s="31">
        <v>9.8000000000000007</v>
      </c>
      <c r="F15" s="22">
        <v>25.4</v>
      </c>
      <c r="G15" s="22">
        <v>28.1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15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123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0.006*250</f>
        <v>1.5</v>
      </c>
      <c r="O14" s="7">
        <v>180</v>
      </c>
    </row>
    <row r="15" spans="1:15" ht="25.5" x14ac:dyDescent="0.25">
      <c r="A15" s="29" t="s">
        <v>7</v>
      </c>
      <c r="B15" s="162" t="s">
        <v>100</v>
      </c>
      <c r="C15" s="163"/>
      <c r="D15" s="164"/>
      <c r="E15" s="31">
        <v>5</v>
      </c>
      <c r="F15" s="22">
        <v>22.7</v>
      </c>
      <c r="G15" s="22">
        <v>25.1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3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122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0.006*225</f>
        <v>1.35</v>
      </c>
      <c r="O14" s="7">
        <v>180</v>
      </c>
    </row>
    <row r="15" spans="1:15" ht="25.5" x14ac:dyDescent="0.25">
      <c r="A15" s="29" t="s">
        <v>7</v>
      </c>
      <c r="B15" s="162" t="s">
        <v>99</v>
      </c>
      <c r="C15" s="163"/>
      <c r="D15" s="164"/>
      <c r="E15" s="31">
        <v>4.5</v>
      </c>
      <c r="F15" s="22">
        <v>20.5</v>
      </c>
      <c r="G15" s="22">
        <v>22.7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C7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121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0.006*200</f>
        <v>1.2</v>
      </c>
      <c r="O14" s="7">
        <v>180</v>
      </c>
    </row>
    <row r="15" spans="1:15" ht="25.5" x14ac:dyDescent="0.25">
      <c r="A15" s="29" t="s">
        <v>7</v>
      </c>
      <c r="B15" s="162" t="s">
        <v>98</v>
      </c>
      <c r="C15" s="163"/>
      <c r="D15" s="164"/>
      <c r="E15" s="31">
        <v>4</v>
      </c>
      <c r="F15" s="22">
        <v>18.2</v>
      </c>
      <c r="G15" s="22">
        <v>20.2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18" workbookViewId="0">
      <selection activeCell="I15" sqref="I15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57" t="s">
        <v>70</v>
      </c>
      <c r="B1" s="158"/>
      <c r="C1" s="158"/>
      <c r="D1" s="158"/>
      <c r="E1" s="158"/>
      <c r="F1" s="158"/>
      <c r="G1" s="158"/>
      <c r="H1" s="158"/>
      <c r="I1" s="158"/>
    </row>
    <row r="2" spans="1:15" x14ac:dyDescent="0.2">
      <c r="A2" s="158" t="s">
        <v>71</v>
      </c>
      <c r="B2" s="158"/>
      <c r="C2" s="158"/>
      <c r="D2" s="158"/>
      <c r="E2" s="158"/>
      <c r="F2" s="158"/>
      <c r="G2" s="158"/>
      <c r="H2" s="158"/>
      <c r="I2" s="158"/>
    </row>
    <row r="3" spans="1:15" ht="7.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5" ht="17.25" customHeight="1" x14ac:dyDescent="0.2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5" ht="15" x14ac:dyDescent="0.25">
      <c r="A5" s="155" t="s">
        <v>15</v>
      </c>
      <c r="B5" s="155"/>
      <c r="C5" s="155" t="s">
        <v>72</v>
      </c>
      <c r="D5" s="155"/>
      <c r="E5" s="155"/>
      <c r="O5" s="7">
        <v>20</v>
      </c>
    </row>
    <row r="6" spans="1:15" ht="15" x14ac:dyDescent="0.25">
      <c r="A6" s="155" t="s">
        <v>16</v>
      </c>
      <c r="B6" s="155"/>
      <c r="C6" s="156" t="s">
        <v>73</v>
      </c>
      <c r="D6" s="156"/>
      <c r="E6" s="156"/>
      <c r="O6" s="7">
        <v>25</v>
      </c>
    </row>
    <row r="7" spans="1:15" ht="15" x14ac:dyDescent="0.25">
      <c r="A7" s="27"/>
      <c r="B7" s="27"/>
      <c r="C7" s="156"/>
      <c r="D7" s="156"/>
      <c r="E7" s="156"/>
      <c r="O7" s="7">
        <v>32</v>
      </c>
    </row>
    <row r="8" spans="1:15" ht="7.5" customHeight="1" x14ac:dyDescent="0.25">
      <c r="A8" s="27"/>
      <c r="B8" s="27"/>
      <c r="O8" s="7">
        <v>40</v>
      </c>
    </row>
    <row r="9" spans="1:15" ht="15" x14ac:dyDescent="0.25">
      <c r="A9" s="155" t="s">
        <v>17</v>
      </c>
      <c r="B9" s="155"/>
      <c r="C9" s="1" t="s">
        <v>26</v>
      </c>
      <c r="O9" s="7">
        <v>63</v>
      </c>
    </row>
    <row r="10" spans="1:15" ht="15" x14ac:dyDescent="0.25">
      <c r="A10" s="155" t="s">
        <v>18</v>
      </c>
      <c r="B10" s="155"/>
      <c r="C10" s="106" t="s">
        <v>120</v>
      </c>
      <c r="O10" s="7">
        <v>75</v>
      </c>
    </row>
    <row r="11" spans="1:15" ht="15" x14ac:dyDescent="0.25">
      <c r="O11" s="7">
        <v>90</v>
      </c>
    </row>
    <row r="12" spans="1:15" ht="15" x14ac:dyDescent="0.25">
      <c r="A12" s="1" t="s">
        <v>1</v>
      </c>
      <c r="O12" s="7">
        <v>110</v>
      </c>
    </row>
    <row r="13" spans="1:15" ht="30.75" customHeight="1" x14ac:dyDescent="0.25">
      <c r="A13" s="160" t="s">
        <v>2</v>
      </c>
      <c r="B13" s="161" t="s">
        <v>3</v>
      </c>
      <c r="C13" s="160"/>
      <c r="D13" s="160"/>
      <c r="E13" s="161" t="s">
        <v>8</v>
      </c>
      <c r="F13" s="160" t="s">
        <v>9</v>
      </c>
      <c r="G13" s="160"/>
      <c r="H13" s="161" t="s">
        <v>12</v>
      </c>
      <c r="I13" s="161" t="s">
        <v>14</v>
      </c>
      <c r="O13" s="7">
        <v>160</v>
      </c>
    </row>
    <row r="14" spans="1:15" ht="15" x14ac:dyDescent="0.25">
      <c r="A14" s="160"/>
      <c r="B14" s="29" t="s">
        <v>4</v>
      </c>
      <c r="C14" s="29" t="s">
        <v>5</v>
      </c>
      <c r="D14" s="29" t="s">
        <v>6</v>
      </c>
      <c r="E14" s="160"/>
      <c r="F14" s="29" t="s">
        <v>10</v>
      </c>
      <c r="G14" s="29" t="s">
        <v>11</v>
      </c>
      <c r="H14" s="160"/>
      <c r="I14" s="160"/>
      <c r="L14" s="1">
        <f>0.006*180</f>
        <v>1.08</v>
      </c>
      <c r="O14" s="7">
        <v>180</v>
      </c>
    </row>
    <row r="15" spans="1:15" ht="25.5" x14ac:dyDescent="0.25">
      <c r="A15" s="29" t="s">
        <v>7</v>
      </c>
      <c r="B15" s="162" t="s">
        <v>97</v>
      </c>
      <c r="C15" s="163"/>
      <c r="D15" s="164"/>
      <c r="E15" s="2">
        <v>3.6</v>
      </c>
      <c r="F15" s="22">
        <v>16.399999999999999</v>
      </c>
      <c r="G15" s="22">
        <v>18.2</v>
      </c>
      <c r="H15" s="30" t="s">
        <v>13</v>
      </c>
      <c r="I15" s="21"/>
      <c r="O15" s="7">
        <v>200</v>
      </c>
    </row>
    <row r="16" spans="1:15" ht="47.1" customHeight="1" x14ac:dyDescent="0.25">
      <c r="A16" s="4" t="s">
        <v>27</v>
      </c>
      <c r="B16" s="165"/>
      <c r="C16" s="166"/>
      <c r="D16" s="167"/>
      <c r="E16" s="8"/>
      <c r="F16" s="8"/>
      <c r="G16" s="8"/>
      <c r="H16" s="168"/>
      <c r="I16" s="9"/>
      <c r="O16" s="7">
        <v>225</v>
      </c>
    </row>
    <row r="17" spans="1:15" ht="47.1" customHeight="1" x14ac:dyDescent="0.25">
      <c r="A17" s="4" t="s">
        <v>28</v>
      </c>
      <c r="B17" s="165"/>
      <c r="C17" s="166"/>
      <c r="D17" s="167"/>
      <c r="E17" s="8"/>
      <c r="F17" s="8"/>
      <c r="G17" s="8"/>
      <c r="H17" s="169"/>
      <c r="I17" s="9"/>
      <c r="O17" s="7">
        <v>250</v>
      </c>
    </row>
    <row r="18" spans="1:15" ht="47.1" customHeight="1" x14ac:dyDescent="0.25">
      <c r="A18" s="4" t="s">
        <v>29</v>
      </c>
      <c r="B18" s="165"/>
      <c r="C18" s="166"/>
      <c r="D18" s="167"/>
      <c r="E18" s="8"/>
      <c r="F18" s="8"/>
      <c r="G18" s="8"/>
      <c r="H18" s="170"/>
      <c r="I18" s="9"/>
      <c r="O18" s="7">
        <v>280</v>
      </c>
    </row>
    <row r="19" spans="1:15" ht="15" x14ac:dyDescent="0.25">
      <c r="A19" s="3" t="s">
        <v>19</v>
      </c>
      <c r="B19" s="171"/>
      <c r="C19" s="171"/>
      <c r="D19" s="171"/>
      <c r="E19" s="171"/>
      <c r="F19" s="171"/>
      <c r="G19" s="171"/>
      <c r="H19" s="171"/>
      <c r="I19" s="171"/>
      <c r="O19" s="7">
        <v>315</v>
      </c>
    </row>
    <row r="20" spans="1:15" ht="15" x14ac:dyDescent="0.25">
      <c r="A20" s="160" t="s">
        <v>20</v>
      </c>
      <c r="B20" s="160" t="s">
        <v>21</v>
      </c>
      <c r="C20" s="160"/>
      <c r="D20" s="160" t="s">
        <v>22</v>
      </c>
      <c r="E20" s="160"/>
      <c r="F20" s="171" t="s">
        <v>23</v>
      </c>
      <c r="G20" s="171"/>
      <c r="H20" s="171"/>
      <c r="I20" s="160" t="s">
        <v>25</v>
      </c>
      <c r="O20" s="7">
        <v>355</v>
      </c>
    </row>
    <row r="21" spans="1:15" ht="15" x14ac:dyDescent="0.25">
      <c r="A21" s="160"/>
      <c r="B21" s="160"/>
      <c r="C21" s="160"/>
      <c r="D21" s="160"/>
      <c r="E21" s="160"/>
      <c r="F21" s="171" t="s">
        <v>24</v>
      </c>
      <c r="G21" s="171"/>
      <c r="H21" s="171"/>
      <c r="I21" s="160"/>
      <c r="O21" s="7">
        <v>400</v>
      </c>
    </row>
    <row r="22" spans="1:15" ht="39.75" customHeight="1" x14ac:dyDescent="0.25">
      <c r="A22" s="4" t="s">
        <v>27</v>
      </c>
      <c r="B22" s="172" t="s">
        <v>33</v>
      </c>
      <c r="C22" s="171"/>
      <c r="D22" s="160" t="s">
        <v>39</v>
      </c>
      <c r="E22" s="160"/>
      <c r="F22" s="173"/>
      <c r="G22" s="160"/>
      <c r="H22" s="160"/>
      <c r="I22" s="29"/>
      <c r="O22" s="7">
        <v>450</v>
      </c>
    </row>
    <row r="23" spans="1:15" ht="27.75" customHeight="1" x14ac:dyDescent="0.2">
      <c r="A23" s="4" t="s">
        <v>28</v>
      </c>
      <c r="B23" s="172" t="s">
        <v>34</v>
      </c>
      <c r="C23" s="171"/>
      <c r="D23" s="160" t="s">
        <v>40</v>
      </c>
      <c r="E23" s="160"/>
      <c r="F23" s="160"/>
      <c r="G23" s="160"/>
      <c r="H23" s="160"/>
      <c r="I23" s="29"/>
    </row>
    <row r="24" spans="1:15" ht="26.25" customHeight="1" x14ac:dyDescent="0.2">
      <c r="A24" s="4" t="s">
        <v>29</v>
      </c>
      <c r="B24" s="160" t="s">
        <v>35</v>
      </c>
      <c r="C24" s="160"/>
      <c r="D24" s="160" t="s">
        <v>41</v>
      </c>
      <c r="E24" s="160"/>
      <c r="F24" s="174"/>
      <c r="G24" s="160"/>
      <c r="H24" s="160"/>
      <c r="I24" s="29"/>
    </row>
    <row r="25" spans="1:15" ht="27" customHeight="1" x14ac:dyDescent="0.2">
      <c r="A25" s="4" t="s">
        <v>30</v>
      </c>
      <c r="B25" s="160" t="s">
        <v>36</v>
      </c>
      <c r="C25" s="160"/>
      <c r="D25" s="160" t="s">
        <v>42</v>
      </c>
      <c r="E25" s="160"/>
      <c r="F25" s="160"/>
      <c r="G25" s="160"/>
      <c r="H25" s="160"/>
      <c r="I25" s="29"/>
    </row>
    <row r="26" spans="1:15" ht="38.25" customHeight="1" x14ac:dyDescent="0.2">
      <c r="A26" s="4" t="s">
        <v>31</v>
      </c>
      <c r="B26" s="172" t="s">
        <v>37</v>
      </c>
      <c r="C26" s="171"/>
      <c r="D26" s="161" t="s">
        <v>43</v>
      </c>
      <c r="E26" s="160"/>
      <c r="F26" s="160"/>
      <c r="G26" s="160"/>
      <c r="H26" s="160"/>
      <c r="I26" s="29"/>
    </row>
    <row r="27" spans="1:15" ht="42.75" customHeight="1" x14ac:dyDescent="0.2">
      <c r="A27" s="4" t="s">
        <v>32</v>
      </c>
      <c r="B27" s="172" t="s">
        <v>68</v>
      </c>
      <c r="C27" s="171"/>
      <c r="D27" s="161" t="s">
        <v>44</v>
      </c>
      <c r="E27" s="160"/>
      <c r="F27" s="175"/>
      <c r="G27" s="176"/>
      <c r="H27" s="177"/>
      <c r="I27" s="29"/>
    </row>
    <row r="28" spans="1:15" ht="42.75" customHeight="1" x14ac:dyDescent="0.2">
      <c r="A28" s="4" t="s">
        <v>69</v>
      </c>
      <c r="B28" s="172" t="s">
        <v>38</v>
      </c>
      <c r="C28" s="171"/>
      <c r="D28" s="161" t="s">
        <v>44</v>
      </c>
      <c r="E28" s="160"/>
      <c r="F28" s="175"/>
      <c r="G28" s="176"/>
      <c r="H28" s="177"/>
      <c r="I28" s="29"/>
    </row>
    <row r="29" spans="1:15" x14ac:dyDescent="0.2">
      <c r="A29" s="1" t="s">
        <v>45</v>
      </c>
    </row>
    <row r="30" spans="1:15" ht="30.75" customHeight="1" x14ac:dyDescent="0.2">
      <c r="A30" s="178"/>
      <c r="B30" s="179"/>
      <c r="C30" s="180"/>
      <c r="D30" s="178"/>
      <c r="E30" s="179"/>
      <c r="F30" s="180"/>
      <c r="G30" s="178"/>
      <c r="H30" s="179"/>
      <c r="I30" s="180"/>
    </row>
    <row r="31" spans="1:15" ht="15" customHeight="1" x14ac:dyDescent="0.2">
      <c r="A31" s="181" t="s">
        <v>46</v>
      </c>
      <c r="B31" s="182"/>
      <c r="C31" s="183"/>
      <c r="D31" s="181" t="s">
        <v>75</v>
      </c>
      <c r="E31" s="182"/>
      <c r="F31" s="183"/>
      <c r="G31" s="182" t="s">
        <v>81</v>
      </c>
      <c r="H31" s="182"/>
      <c r="I31" s="183"/>
    </row>
    <row r="32" spans="1:15" ht="15" customHeight="1" x14ac:dyDescent="0.2">
      <c r="A32" s="181" t="s">
        <v>74</v>
      </c>
      <c r="B32" s="182"/>
      <c r="C32" s="183"/>
      <c r="D32" s="181" t="s">
        <v>76</v>
      </c>
      <c r="E32" s="182"/>
      <c r="F32" s="183"/>
      <c r="G32" s="182" t="s">
        <v>82</v>
      </c>
      <c r="H32" s="182"/>
      <c r="I32" s="183"/>
    </row>
    <row r="33" spans="1:9" ht="15" customHeight="1" x14ac:dyDescent="0.2">
      <c r="A33" s="184" t="s">
        <v>47</v>
      </c>
      <c r="B33" s="185"/>
      <c r="C33" s="186"/>
      <c r="D33" s="184" t="s">
        <v>47</v>
      </c>
      <c r="E33" s="185"/>
      <c r="F33" s="186"/>
      <c r="G33" s="185" t="s">
        <v>47</v>
      </c>
      <c r="H33" s="185"/>
      <c r="I33" s="186"/>
    </row>
    <row r="34" spans="1:9" ht="2.25" customHeight="1" x14ac:dyDescent="0.2"/>
    <row r="35" spans="1:9" ht="29.25" customHeight="1" x14ac:dyDescent="0.2">
      <c r="A35" s="178"/>
      <c r="B35" s="179"/>
      <c r="C35" s="180"/>
      <c r="D35" s="178"/>
      <c r="E35" s="179"/>
      <c r="F35" s="180"/>
      <c r="G35" s="178"/>
      <c r="H35" s="179"/>
      <c r="I35" s="180"/>
    </row>
    <row r="36" spans="1:9" ht="17.25" customHeight="1" x14ac:dyDescent="0.2">
      <c r="A36" s="181" t="s">
        <v>77</v>
      </c>
      <c r="B36" s="182"/>
      <c r="C36" s="183"/>
      <c r="D36" s="181" t="s">
        <v>79</v>
      </c>
      <c r="E36" s="182"/>
      <c r="F36" s="183"/>
      <c r="G36" s="181" t="s">
        <v>83</v>
      </c>
      <c r="H36" s="182"/>
      <c r="I36" s="183"/>
    </row>
    <row r="37" spans="1:9" ht="15" customHeight="1" x14ac:dyDescent="0.2">
      <c r="A37" s="181" t="s">
        <v>78</v>
      </c>
      <c r="B37" s="182"/>
      <c r="C37" s="183"/>
      <c r="D37" s="181" t="s">
        <v>80</v>
      </c>
      <c r="E37" s="182"/>
      <c r="F37" s="183"/>
      <c r="G37" s="181" t="s">
        <v>80</v>
      </c>
      <c r="H37" s="182"/>
      <c r="I37" s="183"/>
    </row>
    <row r="38" spans="1:9" ht="15" customHeight="1" x14ac:dyDescent="0.2">
      <c r="A38" s="184" t="s">
        <v>47</v>
      </c>
      <c r="B38" s="185"/>
      <c r="C38" s="186"/>
      <c r="D38" s="184" t="s">
        <v>47</v>
      </c>
      <c r="E38" s="185"/>
      <c r="F38" s="186"/>
      <c r="G38" s="184" t="s">
        <v>47</v>
      </c>
      <c r="H38" s="185"/>
      <c r="I38" s="186"/>
    </row>
    <row r="39" spans="1:9" x14ac:dyDescent="0.2">
      <c r="A39" s="182"/>
      <c r="B39" s="182"/>
      <c r="D39" s="187"/>
      <c r="E39" s="187"/>
      <c r="F39" s="187"/>
      <c r="H39" s="187"/>
      <c r="I39" s="187"/>
    </row>
    <row r="45" spans="1:9" x14ac:dyDescent="0.2">
      <c r="E45" s="14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26</vt:i4>
      </vt:variant>
    </vt:vector>
  </HeadingPairs>
  <TitlesOfParts>
    <vt:vector size="48" baseType="lpstr">
      <vt:lpstr>Inspection450</vt:lpstr>
      <vt:lpstr>Inspection400</vt:lpstr>
      <vt:lpstr>Inspection355 </vt:lpstr>
      <vt:lpstr>Inspection315</vt:lpstr>
      <vt:lpstr>Inspection280 </vt:lpstr>
      <vt:lpstr>Inspection250</vt:lpstr>
      <vt:lpstr>Inspection225</vt:lpstr>
      <vt:lpstr>Inspection200</vt:lpstr>
      <vt:lpstr>Inspection180</vt:lpstr>
      <vt:lpstr>Inspection160</vt:lpstr>
      <vt:lpstr>Inspection110</vt:lpstr>
      <vt:lpstr>Inspection90</vt:lpstr>
      <vt:lpstr>Inspection75</vt:lpstr>
      <vt:lpstr>Inspection63</vt:lpstr>
      <vt:lpstr>Inspection 40</vt:lpstr>
      <vt:lpstr>Inspection 32</vt:lpstr>
      <vt:lpstr>Inspection 25</vt:lpstr>
      <vt:lpstr>Inspection -20</vt:lpstr>
      <vt:lpstr>Ovality</vt:lpstr>
      <vt:lpstr>Length</vt:lpstr>
      <vt:lpstr>Wall Thickness</vt:lpstr>
      <vt:lpstr>Diameter</vt:lpstr>
      <vt:lpstr>Diameter!Print_Area</vt:lpstr>
      <vt:lpstr>'Inspection -20'!Print_Area</vt:lpstr>
      <vt:lpstr>'Inspection 25'!Print_Area</vt:lpstr>
      <vt:lpstr>'Inspection 32'!Print_Area</vt:lpstr>
      <vt:lpstr>'Inspection 40'!Print_Area</vt:lpstr>
      <vt:lpstr>Inspection110!Print_Area</vt:lpstr>
      <vt:lpstr>Inspection160!Print_Area</vt:lpstr>
      <vt:lpstr>Inspection180!Print_Area</vt:lpstr>
      <vt:lpstr>Inspection200!Print_Area</vt:lpstr>
      <vt:lpstr>Inspection225!Print_Area</vt:lpstr>
      <vt:lpstr>Inspection250!Print_Area</vt:lpstr>
      <vt:lpstr>'Inspection280 '!Print_Area</vt:lpstr>
      <vt:lpstr>Inspection315!Print_Area</vt:lpstr>
      <vt:lpstr>'Inspection355 '!Print_Area</vt:lpstr>
      <vt:lpstr>Inspection400!Print_Area</vt:lpstr>
      <vt:lpstr>Inspection450!Print_Area</vt:lpstr>
      <vt:lpstr>Inspection63!Print_Area</vt:lpstr>
      <vt:lpstr>Inspection75!Print_Area</vt:lpstr>
      <vt:lpstr>Inspection90!Print_Area</vt:lpstr>
      <vt:lpstr>Length!Print_Area</vt:lpstr>
      <vt:lpstr>Ovality!Print_Area</vt:lpstr>
      <vt:lpstr>'Wall Thickness'!Print_Area</vt:lpstr>
      <vt:lpstr>Diameter!Print_Titles</vt:lpstr>
      <vt:lpstr>Length!Print_Titles</vt:lpstr>
      <vt:lpstr>Ovality!Print_Titles</vt:lpstr>
      <vt:lpstr>'Wall Thickness'!Print_Titles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2019-08-02T04:41:02Z</cp:lastPrinted>
  <dcterms:created xsi:type="dcterms:W3CDTF">2017-04-26T04:39:06Z</dcterms:created>
  <dcterms:modified xsi:type="dcterms:W3CDTF">2023-04-20T09:07:20Z</dcterms:modified>
</cp:coreProperties>
</file>